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siegowa\Desktop\RF\"/>
    </mc:Choice>
  </mc:AlternateContent>
  <xr:revisionPtr revIDLastSave="0" documentId="8_{B1445934-2423-4282-8D48-4F4F866F33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1" i="9" l="1"/>
  <c r="K371" i="9"/>
  <c r="L370" i="9"/>
  <c r="K370" i="9"/>
  <c r="L369" i="9"/>
  <c r="K369" i="9"/>
  <c r="L368" i="9"/>
  <c r="K368" i="9"/>
  <c r="L366" i="9"/>
  <c r="K366" i="9"/>
  <c r="L365" i="9"/>
  <c r="K365" i="9"/>
  <c r="L364" i="9"/>
  <c r="K364" i="9"/>
  <c r="L363" i="9"/>
  <c r="K363" i="9"/>
  <c r="L361" i="9"/>
  <c r="K361" i="9"/>
  <c r="L360" i="9"/>
  <c r="K360" i="9"/>
  <c r="L359" i="9"/>
  <c r="K359" i="9"/>
  <c r="L358" i="9"/>
  <c r="K358" i="9"/>
  <c r="L356" i="9"/>
  <c r="K356" i="9"/>
  <c r="L355" i="9"/>
  <c r="K355" i="9"/>
  <c r="L354" i="9"/>
  <c r="K354" i="9"/>
  <c r="L353" i="9"/>
  <c r="K353" i="9"/>
  <c r="L351" i="9"/>
  <c r="K351" i="9"/>
  <c r="L350" i="9"/>
  <c r="K350" i="9"/>
  <c r="L349" i="9"/>
  <c r="K349" i="9"/>
  <c r="L348" i="9"/>
  <c r="K348" i="9"/>
  <c r="L346" i="9"/>
  <c r="K346" i="9"/>
  <c r="L345" i="9"/>
  <c r="K345" i="9"/>
  <c r="L344" i="9"/>
  <c r="K344" i="9"/>
  <c r="L343" i="9"/>
  <c r="K343" i="9"/>
  <c r="L341" i="9"/>
  <c r="K341" i="9"/>
  <c r="L340" i="9"/>
  <c r="K340" i="9"/>
  <c r="L339" i="9"/>
  <c r="K339" i="9"/>
  <c r="L338" i="9"/>
  <c r="K338" i="9"/>
  <c r="L336" i="9"/>
  <c r="K336" i="9"/>
  <c r="L335" i="9"/>
  <c r="K335" i="9"/>
  <c r="L334" i="9"/>
  <c r="K334" i="9"/>
  <c r="L333" i="9"/>
  <c r="K333" i="9"/>
  <c r="L331" i="9"/>
  <c r="K331" i="9"/>
  <c r="L330" i="9"/>
  <c r="K330" i="9"/>
  <c r="L329" i="9"/>
  <c r="K329" i="9"/>
  <c r="L328" i="9"/>
  <c r="K328" i="9"/>
  <c r="L326" i="9"/>
  <c r="K326" i="9"/>
  <c r="L325" i="9"/>
  <c r="K325" i="9"/>
  <c r="L324" i="9"/>
  <c r="K324" i="9"/>
  <c r="L323" i="9"/>
  <c r="K323" i="9"/>
  <c r="L321" i="9"/>
  <c r="K321" i="9"/>
  <c r="L320" i="9"/>
  <c r="K320" i="9"/>
  <c r="L319" i="9"/>
  <c r="K319" i="9"/>
  <c r="L318" i="9"/>
  <c r="K318" i="9"/>
  <c r="L316" i="9"/>
  <c r="K316" i="9"/>
  <c r="L315" i="9"/>
  <c r="K315" i="9"/>
  <c r="L314" i="9"/>
  <c r="K314" i="9"/>
  <c r="L313" i="9"/>
  <c r="K313" i="9"/>
  <c r="L311" i="9"/>
  <c r="K311" i="9"/>
  <c r="L310" i="9"/>
  <c r="K310" i="9"/>
  <c r="L309" i="9"/>
  <c r="K309" i="9"/>
  <c r="L308" i="9"/>
  <c r="K308" i="9"/>
  <c r="L306" i="9"/>
  <c r="K306" i="9"/>
  <c r="L305" i="9"/>
  <c r="K305" i="9"/>
  <c r="L304" i="9"/>
  <c r="K304" i="9"/>
  <c r="L303" i="9"/>
  <c r="K303" i="9"/>
  <c r="L301" i="9"/>
  <c r="K301" i="9"/>
  <c r="L300" i="9"/>
  <c r="K300" i="9"/>
  <c r="L299" i="9"/>
  <c r="K299" i="9"/>
  <c r="L298" i="9"/>
  <c r="K298" i="9"/>
  <c r="L296" i="9"/>
  <c r="K296" i="9"/>
  <c r="L295" i="9"/>
  <c r="K295" i="9"/>
  <c r="L294" i="9"/>
  <c r="K294" i="9"/>
  <c r="L293" i="9"/>
  <c r="K293" i="9"/>
  <c r="L291" i="9"/>
  <c r="K291" i="9"/>
  <c r="L290" i="9"/>
  <c r="K290" i="9"/>
  <c r="L289" i="9"/>
  <c r="K289" i="9"/>
  <c r="L288" i="9"/>
  <c r="K288" i="9"/>
  <c r="L286" i="9"/>
  <c r="K286" i="9"/>
  <c r="L285" i="9"/>
  <c r="K285" i="9"/>
  <c r="L284" i="9"/>
  <c r="K284" i="9"/>
  <c r="L283" i="9"/>
  <c r="K283" i="9"/>
  <c r="L281" i="9"/>
  <c r="K281" i="9"/>
  <c r="L280" i="9"/>
  <c r="K280" i="9"/>
  <c r="L279" i="9"/>
  <c r="K279" i="9"/>
  <c r="L278" i="9"/>
  <c r="K278" i="9"/>
  <c r="L276" i="9"/>
  <c r="K276" i="9"/>
  <c r="L275" i="9"/>
  <c r="K275" i="9"/>
  <c r="L274" i="9"/>
  <c r="K274" i="9"/>
  <c r="L273" i="9"/>
  <c r="K273" i="9"/>
  <c r="L271" i="9"/>
  <c r="K271" i="9"/>
  <c r="L270" i="9"/>
  <c r="K270" i="9"/>
  <c r="L269" i="9"/>
  <c r="K269" i="9"/>
  <c r="L268" i="9"/>
  <c r="K268" i="9"/>
  <c r="L266" i="9"/>
  <c r="K266" i="9"/>
  <c r="L265" i="9"/>
  <c r="K265" i="9"/>
  <c r="L264" i="9"/>
  <c r="K264" i="9"/>
  <c r="L263" i="9"/>
  <c r="K263" i="9"/>
  <c r="L261" i="9"/>
  <c r="K261" i="9"/>
  <c r="L260" i="9"/>
  <c r="K260" i="9"/>
  <c r="L259" i="9"/>
  <c r="K259" i="9"/>
  <c r="L258" i="9"/>
  <c r="K258" i="9"/>
  <c r="L256" i="9"/>
  <c r="K256" i="9"/>
  <c r="L255" i="9"/>
  <c r="K255" i="9"/>
  <c r="L254" i="9"/>
  <c r="K254" i="9"/>
  <c r="L253" i="9"/>
  <c r="K253" i="9"/>
  <c r="L251" i="9"/>
  <c r="K251" i="9"/>
  <c r="L250" i="9"/>
  <c r="K250" i="9"/>
  <c r="L249" i="9"/>
  <c r="K249" i="9"/>
  <c r="L248" i="9"/>
  <c r="K248" i="9"/>
  <c r="L246" i="9"/>
  <c r="K246" i="9"/>
  <c r="L245" i="9"/>
  <c r="K245" i="9"/>
  <c r="L244" i="9"/>
  <c r="K244" i="9"/>
  <c r="L243" i="9"/>
  <c r="K243" i="9"/>
  <c r="L241" i="9"/>
  <c r="K241" i="9"/>
  <c r="L240" i="9"/>
  <c r="K240" i="9"/>
  <c r="L239" i="9"/>
  <c r="K239" i="9"/>
  <c r="L238" i="9"/>
  <c r="K238" i="9"/>
  <c r="L236" i="9"/>
  <c r="K236" i="9"/>
  <c r="L235" i="9"/>
  <c r="K235" i="9"/>
  <c r="L234" i="9"/>
  <c r="K234" i="9"/>
  <c r="L233" i="9"/>
  <c r="K233" i="9"/>
  <c r="L231" i="9"/>
  <c r="K231" i="9"/>
  <c r="L230" i="9"/>
  <c r="K230" i="9"/>
  <c r="L229" i="9"/>
  <c r="K229" i="9"/>
  <c r="L228" i="9"/>
  <c r="K228" i="9"/>
  <c r="L226" i="9"/>
  <c r="K226" i="9"/>
  <c r="L225" i="9"/>
  <c r="K225" i="9"/>
  <c r="L224" i="9"/>
  <c r="K224" i="9"/>
  <c r="L223" i="9"/>
  <c r="K223" i="9"/>
  <c r="L221" i="9"/>
  <c r="K221" i="9"/>
  <c r="L220" i="9"/>
  <c r="K220" i="9"/>
  <c r="L219" i="9"/>
  <c r="K219" i="9"/>
  <c r="L218" i="9"/>
  <c r="K218" i="9"/>
  <c r="L216" i="9"/>
  <c r="K216" i="9"/>
  <c r="L215" i="9"/>
  <c r="K215" i="9"/>
  <c r="L214" i="9"/>
  <c r="K214" i="9"/>
  <c r="L213" i="9"/>
  <c r="K213" i="9"/>
  <c r="L211" i="9"/>
  <c r="K211" i="9"/>
  <c r="L210" i="9"/>
  <c r="K210" i="9"/>
  <c r="L209" i="9"/>
  <c r="K209" i="9"/>
  <c r="L208" i="9"/>
  <c r="K208" i="9"/>
  <c r="L206" i="9"/>
  <c r="K206" i="9"/>
  <c r="L205" i="9"/>
  <c r="K205" i="9"/>
  <c r="L204" i="9"/>
  <c r="K204" i="9"/>
  <c r="L203" i="9"/>
  <c r="K203" i="9"/>
  <c r="L201" i="9"/>
  <c r="K201" i="9"/>
  <c r="L200" i="9"/>
  <c r="K200" i="9"/>
  <c r="L199" i="9"/>
  <c r="K199" i="9"/>
  <c r="L198" i="9"/>
  <c r="K198" i="9"/>
  <c r="L196" i="9"/>
  <c r="K196" i="9"/>
  <c r="L195" i="9"/>
  <c r="K195" i="9"/>
  <c r="L194" i="9"/>
  <c r="K194" i="9"/>
  <c r="L193" i="9"/>
  <c r="K193" i="9"/>
  <c r="L191" i="9"/>
  <c r="K191" i="9"/>
  <c r="L190" i="9"/>
  <c r="K190" i="9"/>
  <c r="L189" i="9"/>
  <c r="K189" i="9"/>
  <c r="L188" i="9"/>
  <c r="K188" i="9"/>
  <c r="L186" i="9"/>
  <c r="K186" i="9"/>
  <c r="L185" i="9"/>
  <c r="K185" i="9"/>
  <c r="L184" i="9"/>
  <c r="K184" i="9"/>
  <c r="L183" i="9"/>
  <c r="K183" i="9"/>
  <c r="L181" i="9"/>
  <c r="K181" i="9"/>
  <c r="L180" i="9"/>
  <c r="K180" i="9"/>
  <c r="L179" i="9"/>
  <c r="K179" i="9"/>
  <c r="L178" i="9"/>
  <c r="K178" i="9"/>
  <c r="L176" i="9"/>
  <c r="K176" i="9"/>
  <c r="L175" i="9"/>
  <c r="K175" i="9"/>
  <c r="L174" i="9"/>
  <c r="K174" i="9"/>
  <c r="L173" i="9"/>
  <c r="K173" i="9"/>
  <c r="L171" i="9"/>
  <c r="K171" i="9"/>
  <c r="L170" i="9"/>
  <c r="K170" i="9"/>
  <c r="L169" i="9"/>
  <c r="K169" i="9"/>
  <c r="L168" i="9"/>
  <c r="K168" i="9"/>
  <c r="L166" i="9"/>
  <c r="K166" i="9"/>
  <c r="L165" i="9"/>
  <c r="K165" i="9"/>
  <c r="L164" i="9"/>
  <c r="K164" i="9"/>
  <c r="L163" i="9"/>
  <c r="K163" i="9"/>
  <c r="L161" i="9"/>
  <c r="K161" i="9"/>
  <c r="L160" i="9"/>
  <c r="K160" i="9"/>
  <c r="L159" i="9"/>
  <c r="K159" i="9"/>
  <c r="L158" i="9"/>
  <c r="K158" i="9"/>
  <c r="L156" i="9"/>
  <c r="K156" i="9"/>
  <c r="L155" i="9"/>
  <c r="K155" i="9"/>
  <c r="L154" i="9"/>
  <c r="K154" i="9"/>
  <c r="L153" i="9"/>
  <c r="K153" i="9"/>
  <c r="L151" i="9"/>
  <c r="K151" i="9"/>
  <c r="L150" i="9"/>
  <c r="K150" i="9"/>
  <c r="L149" i="9"/>
  <c r="K149" i="9"/>
  <c r="L148" i="9"/>
  <c r="K148" i="9"/>
  <c r="L146" i="9"/>
  <c r="K146" i="9"/>
  <c r="L145" i="9"/>
  <c r="K145" i="9"/>
  <c r="L144" i="9"/>
  <c r="K144" i="9"/>
  <c r="L143" i="9"/>
  <c r="K143" i="9"/>
  <c r="L141" i="9"/>
  <c r="K141" i="9"/>
  <c r="L140" i="9"/>
  <c r="K140" i="9"/>
  <c r="L139" i="9"/>
  <c r="K139" i="9"/>
  <c r="L138" i="9"/>
  <c r="K138" i="9"/>
  <c r="L136" i="9"/>
  <c r="K136" i="9"/>
  <c r="L135" i="9"/>
  <c r="K135" i="9"/>
  <c r="L134" i="9"/>
  <c r="K134" i="9"/>
  <c r="L133" i="9"/>
  <c r="K133" i="9"/>
  <c r="L131" i="9"/>
  <c r="K131" i="9"/>
  <c r="L130" i="9"/>
  <c r="K130" i="9"/>
  <c r="L129" i="9"/>
  <c r="K129" i="9"/>
  <c r="L128" i="9"/>
  <c r="K128" i="9"/>
  <c r="L126" i="9"/>
  <c r="K126" i="9"/>
  <c r="L125" i="9"/>
  <c r="K125" i="9"/>
  <c r="L124" i="9"/>
  <c r="K124" i="9"/>
  <c r="L123" i="9"/>
  <c r="K123" i="9"/>
  <c r="L121" i="9"/>
  <c r="K121" i="9"/>
  <c r="L120" i="9"/>
  <c r="K120" i="9"/>
  <c r="L119" i="9"/>
  <c r="K119" i="9"/>
  <c r="L118" i="9"/>
  <c r="K118" i="9"/>
  <c r="L116" i="9"/>
  <c r="K116" i="9"/>
  <c r="L115" i="9"/>
  <c r="K115" i="9"/>
  <c r="L114" i="9"/>
  <c r="K114" i="9"/>
  <c r="L113" i="9"/>
  <c r="K113" i="9"/>
  <c r="L111" i="9"/>
  <c r="K111" i="9"/>
  <c r="L110" i="9"/>
  <c r="K110" i="9"/>
  <c r="L109" i="9"/>
  <c r="K109" i="9"/>
  <c r="L108" i="9"/>
  <c r="K108" i="9"/>
  <c r="L106" i="9"/>
  <c r="K106" i="9"/>
  <c r="L105" i="9"/>
  <c r="K105" i="9"/>
  <c r="L104" i="9"/>
  <c r="K104" i="9"/>
  <c r="L103" i="9"/>
  <c r="K103" i="9"/>
  <c r="L101" i="9"/>
  <c r="K101" i="9"/>
  <c r="L100" i="9"/>
  <c r="K100" i="9"/>
  <c r="L99" i="9"/>
  <c r="K99" i="9"/>
  <c r="L98" i="9"/>
  <c r="K98" i="9"/>
  <c r="L96" i="9"/>
  <c r="K96" i="9"/>
  <c r="L95" i="9"/>
  <c r="K95" i="9"/>
  <c r="L94" i="9"/>
  <c r="K94" i="9"/>
  <c r="L93" i="9"/>
  <c r="K93" i="9"/>
  <c r="L91" i="9"/>
  <c r="K91" i="9"/>
  <c r="L90" i="9"/>
  <c r="K90" i="9"/>
  <c r="L89" i="9"/>
  <c r="K89" i="9"/>
  <c r="L88" i="9"/>
  <c r="K88" i="9"/>
  <c r="L86" i="9"/>
  <c r="K86" i="9"/>
  <c r="L85" i="9"/>
  <c r="K85" i="9"/>
  <c r="L84" i="9"/>
  <c r="K84" i="9"/>
  <c r="L83" i="9"/>
  <c r="K83" i="9"/>
  <c r="L81" i="9"/>
  <c r="K81" i="9"/>
  <c r="L80" i="9"/>
  <c r="K80" i="9"/>
  <c r="L79" i="9"/>
  <c r="K79" i="9"/>
  <c r="L78" i="9"/>
  <c r="K78" i="9"/>
  <c r="L76" i="9"/>
  <c r="K76" i="9"/>
  <c r="L75" i="9"/>
  <c r="K75" i="9"/>
  <c r="L74" i="9"/>
  <c r="K74" i="9"/>
  <c r="L73" i="9"/>
  <c r="K73" i="9"/>
  <c r="L71" i="9"/>
  <c r="K71" i="9"/>
  <c r="L70" i="9"/>
  <c r="K70" i="9"/>
  <c r="L69" i="9"/>
  <c r="K69" i="9"/>
  <c r="L68" i="9"/>
  <c r="K68" i="9"/>
  <c r="L66" i="9"/>
  <c r="K66" i="9"/>
  <c r="L65" i="9"/>
  <c r="K65" i="9"/>
  <c r="L64" i="9"/>
  <c r="K64" i="9"/>
  <c r="L63" i="9"/>
  <c r="K63" i="9"/>
  <c r="L61" i="9"/>
  <c r="K61" i="9"/>
  <c r="L60" i="9"/>
  <c r="K60" i="9"/>
  <c r="L59" i="9"/>
  <c r="K59" i="9"/>
  <c r="L58" i="9"/>
  <c r="K58" i="9"/>
  <c r="L56" i="9"/>
  <c r="K56" i="9"/>
  <c r="L55" i="9"/>
  <c r="K55" i="9"/>
  <c r="L54" i="9"/>
  <c r="K54" i="9"/>
  <c r="L53" i="9"/>
  <c r="K53" i="9"/>
  <c r="L51" i="9"/>
  <c r="K51" i="9"/>
  <c r="L50" i="9"/>
  <c r="K50" i="9"/>
  <c r="L49" i="9"/>
  <c r="K49" i="9"/>
  <c r="L48" i="9"/>
  <c r="K48" i="9"/>
  <c r="L46" i="9"/>
  <c r="K46" i="9"/>
  <c r="L45" i="9"/>
  <c r="K45" i="9"/>
  <c r="L44" i="9"/>
  <c r="K44" i="9"/>
  <c r="L43" i="9"/>
  <c r="K43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L33" i="9"/>
  <c r="K33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1" i="9"/>
  <c r="K21" i="9"/>
  <c r="L20" i="9"/>
  <c r="K20" i="9"/>
  <c r="L19" i="9"/>
  <c r="K19" i="9"/>
  <c r="L18" i="9"/>
  <c r="K18" i="9"/>
</calcChain>
</file>

<file path=xl/sharedStrings.xml><?xml version="1.0" encoding="utf-8"?>
<sst xmlns="http://schemas.openxmlformats.org/spreadsheetml/2006/main" count="803" uniqueCount="221">
  <si>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</si>
  <si>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</si>
  <si>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</si>
  <si>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</si>
  <si>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</si>
  <si>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</si>
  <si>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</si>
  <si>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</si>
  <si>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</si>
  <si>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</si>
  <si>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</si>
  <si>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</si>
  <si>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</si>
  <si>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</si>
  <si>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</si>
  <si>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z datą wpływu od: 01.03.2025 do: 31.03.2025</t>
  </si>
  <si>
    <t>Szablon: Podstawowy</t>
  </si>
  <si>
    <t>Nazwa  towaru lub usługi</t>
  </si>
  <si>
    <t>HiddenColumnMark</t>
  </si>
  <si>
    <t>z datą zakończenia dostawy od: 01.01.2025 do: 31.03.2025</t>
  </si>
  <si>
    <t>Zestawienie dokumentów zakupu</t>
  </si>
  <si>
    <t>Nr dok. Pierwotnego</t>
  </si>
  <si>
    <t>Jednostka: SP25</t>
  </si>
  <si>
    <t/>
  </si>
  <si>
    <t>(S)FS-2350/25/02/KJKR</t>
  </si>
  <si>
    <t>03.03.2025</t>
  </si>
  <si>
    <t>28.02.2025</t>
  </si>
  <si>
    <t>06/002359/2025</t>
  </si>
  <si>
    <t>25.02.2025</t>
  </si>
  <si>
    <t>100/2/2025</t>
  </si>
  <si>
    <t>1245/02/2025</t>
  </si>
  <si>
    <t>26.02.2025</t>
  </si>
  <si>
    <t>255/MAG/02/2025</t>
  </si>
  <si>
    <t>36/2025</t>
  </si>
  <si>
    <t>24.02.2025</t>
  </si>
  <si>
    <t>557/MN/2025</t>
  </si>
  <si>
    <t>21.02.2025</t>
  </si>
  <si>
    <t>F20001431/25</t>
  </si>
  <si>
    <t>FA411/25</t>
  </si>
  <si>
    <t>FA445/25</t>
  </si>
  <si>
    <t>27.02.2025</t>
  </si>
  <si>
    <t>FS/25/2/1</t>
  </si>
  <si>
    <t>FV/1732/2025</t>
  </si>
  <si>
    <t>FV3681692</t>
  </si>
  <si>
    <t>1080/2025</t>
  </si>
  <si>
    <t>10.03.2025</t>
  </si>
  <si>
    <t>14/03/2025</t>
  </si>
  <si>
    <t>18/03/2025</t>
  </si>
  <si>
    <t>05.03.2025</t>
  </si>
  <si>
    <t>228/03/2025</t>
  </si>
  <si>
    <t>25/MAG/03/2025</t>
  </si>
  <si>
    <t>04.03.2025</t>
  </si>
  <si>
    <t>25-FVS/0136</t>
  </si>
  <si>
    <t>06.03.2025</t>
  </si>
  <si>
    <t>366/2025/FMK</t>
  </si>
  <si>
    <t>07.03.2025</t>
  </si>
  <si>
    <t>58/25/H</t>
  </si>
  <si>
    <t>685/MN/2025</t>
  </si>
  <si>
    <t>702/MN/2025</t>
  </si>
  <si>
    <t>85/03/2025</t>
  </si>
  <si>
    <t>F08165P0225SFAKAME</t>
  </si>
  <si>
    <t>F20001718/25</t>
  </si>
  <si>
    <t>F20001776/25</t>
  </si>
  <si>
    <t>FA488/25</t>
  </si>
  <si>
    <t>FA522/25</t>
  </si>
  <si>
    <t>FAS/42/2025</t>
  </si>
  <si>
    <t>FV/1894/2025</t>
  </si>
  <si>
    <t>25-FVS/0135</t>
  </si>
  <si>
    <t>11.03.2025</t>
  </si>
  <si>
    <t>1483/2025</t>
  </si>
  <si>
    <t>17.03.2025</t>
  </si>
  <si>
    <t>12.03.2025</t>
  </si>
  <si>
    <t>249/C/2025</t>
  </si>
  <si>
    <t>349/PAS/2025</t>
  </si>
  <si>
    <t>14.03.2025</t>
  </si>
  <si>
    <t>420/2025/MK</t>
  </si>
  <si>
    <t>459/03/2025</t>
  </si>
  <si>
    <t>576/03/2025</t>
  </si>
  <si>
    <t>13.03.2025</t>
  </si>
  <si>
    <t>71/25/H</t>
  </si>
  <si>
    <t>739/MN/2025</t>
  </si>
  <si>
    <t>783/MN/2025</t>
  </si>
  <si>
    <t>F020202503070078439</t>
  </si>
  <si>
    <t>F020202503150070878</t>
  </si>
  <si>
    <t>15.03.2025</t>
  </si>
  <si>
    <t>F2844K1/7310/25</t>
  </si>
  <si>
    <t>FA/000022/03/2025</t>
  </si>
  <si>
    <t>FA550/25</t>
  </si>
  <si>
    <t>FA584/25</t>
  </si>
  <si>
    <t>FV/2177/2025</t>
  </si>
  <si>
    <t>MG/40/25</t>
  </si>
  <si>
    <t>WD/00-4352/0225/W</t>
  </si>
  <si>
    <t>1670,34</t>
  </si>
  <si>
    <t>24.03.2025</t>
  </si>
  <si>
    <t>19.03.2025</t>
  </si>
  <si>
    <t>453/2025/FMK</t>
  </si>
  <si>
    <t>20.03.2025</t>
  </si>
  <si>
    <t>501040759/15/W/2025</t>
  </si>
  <si>
    <t>516771050325</t>
  </si>
  <si>
    <t>817/MN/2025</t>
  </si>
  <si>
    <t>880/03/2025</t>
  </si>
  <si>
    <t>18.03.2025</t>
  </si>
  <si>
    <t>F020202503180071292</t>
  </si>
  <si>
    <t>FA647/25</t>
  </si>
  <si>
    <t>FS-3160/25/PODK</t>
  </si>
  <si>
    <t>21.03.2025</t>
  </si>
  <si>
    <t>MG/53/25</t>
  </si>
  <si>
    <t>Nr25/03/2025</t>
  </si>
  <si>
    <t>82/2025/KFMK</t>
  </si>
  <si>
    <t>102/3/2025</t>
  </si>
  <si>
    <t>31.03.2025</t>
  </si>
  <si>
    <t>1219/03/2025</t>
  </si>
  <si>
    <t>25.03.2025</t>
  </si>
  <si>
    <t>1293/03/2025</t>
  </si>
  <si>
    <t>26.03.2025</t>
  </si>
  <si>
    <t>184/K/III/25</t>
  </si>
  <si>
    <t>238/MAG/03/2025</t>
  </si>
  <si>
    <t>886/MN/2025</t>
  </si>
  <si>
    <t>957/MN/2025</t>
  </si>
  <si>
    <t>28.03.2025</t>
  </si>
  <si>
    <t>FA711/25</t>
  </si>
  <si>
    <t>27.03.2025</t>
  </si>
  <si>
    <t>BRUNO TASSI - BRUNO TASSI SPÓŁKA Z OGRANICZONĄ ODPOWIEDZIALNOŚCIĄ</t>
  </si>
  <si>
    <t>WODOCIĄGI - WODOCIĄGI KIELECKIE SPÓŁKA Z OGRANICZONĄ ODPOWIEDZIALNOŚCIĄ</t>
  </si>
  <si>
    <t>MAJKA - TOMASZ MAJKA ZAKŁAD PIEKARNICZY</t>
  </si>
  <si>
    <t>PINGWINEK - PRZEDSIĘBIRSTWO PRODUKCYJNO HANDLOWO USŁUGOWE "PINGWINEK"JERZY SWIERCZ,ANNA SWIERCZSP.J.</t>
  </si>
  <si>
    <t>DAWI - PRZEDSIĘBIORSTWO HANDLOWO-USŁUGOWE "DAWI"  DARIUSZ STAWSKI, JOANNA STAWSKA</t>
  </si>
  <si>
    <t>MIRKUS - PRZEDSIĘBIORSTWO USŁUGOWE "MIRKUS" BŁAŻEJ WERINKIN</t>
  </si>
  <si>
    <t>P.W MAT - Marzena Tkaczuk P.W.</t>
  </si>
  <si>
    <t>MERIDA - MERIDA SPÓŁKA Z OGRANICZONĄ ODPOWIEDZIALNOŚCIĄ</t>
  </si>
  <si>
    <t>Wójcik Andrzej - Andrzej Wójcik Firma Handlowo Usługowa</t>
  </si>
  <si>
    <t>"MEGA TRANS" - PRZEDSIĘBIORSTWO TRANSPORTOWO USŁUGOWE "MEGA TRANS" Spółka Cywilna</t>
  </si>
  <si>
    <t>BEST PARTNER - BEST PARTNER ANDRZEJ KISIEL</t>
  </si>
  <si>
    <t>ENEXON - ENEXON SPÓŁKA Z OGRANICZONĄ ODPOWIEDZIALNOŚCIĄ</t>
  </si>
  <si>
    <t>MPEC - MIEJSKIE PRZEDSIĘBIORSTWO ENERGETYKI CIEPLNEJ SPÓŁKA Z OGRANICZONĄ ODPOWIEDZIALNOŚCIĄ</t>
  </si>
  <si>
    <t>XXL S.C. - XXL S.C. KRZYSZTOF JANCZEWSKI, ROBERT ZAPAŁA</t>
  </si>
  <si>
    <t>KITCHEN - KITCHEN SERWIS WŁODZIMIERZ PUSTUŁ</t>
  </si>
  <si>
    <t>SAWOX - P.P.H. SAWOX JAN WOLAK SPÓŁKA JAWNA</t>
  </si>
  <si>
    <t>Mrówka - QUEST SC SPÓŁKA Z OGRANICZONĄ ODPOWIEDZIALNOŚCIĄ</t>
  </si>
  <si>
    <t>zakład mechaniki - MARIAN ZAKRZEWSKI ZAKŁAD MECHANIKI OGÓLNEJ</t>
  </si>
  <si>
    <t>POCZTA POLSKA - "POCZTA POLSKA SPÓŁKA AKCYJNA"</t>
  </si>
  <si>
    <t>EBLIS - EBLIS JAROSŁAW CECHA, ANDRZEJ MIKUTEL S.C.</t>
  </si>
  <si>
    <t>Globo - GLOBO GROUP  JACEK KANIA , GRZEGORZ KANIA S.C.</t>
  </si>
  <si>
    <t>MEDYCYNA PRACY - MEDYCYNA PRACY &amp; MEDYCYNA RODZINNA SPÓŁKA Z OGRANICZONĄ ODPOWIEDZIALNOŚCIĄ</t>
  </si>
  <si>
    <t>GOŁDA - FIRMA HANDLOWO USŁUGOWA JOLANTA GOŁDA</t>
  </si>
  <si>
    <t>OBI - "SUPERHOBBY MARKET BUDOWLANY" SPÓŁKA Z OGRANICZONĄ ODPOWIEDZIALNOŚCIĄ</t>
  </si>
  <si>
    <t>greko - STACJA PALIW "GREKO-2" AGNIESZKA MILEWSKA-KOZIEŁ</t>
  </si>
  <si>
    <t>SMART MONITORING - SMART MONITORING SPÓŁKA Z OGRANICZONĄ ODPOWIEDZIALNOŚCIĄ</t>
  </si>
  <si>
    <t>Perfektus Plus - PERFEKTUS PLUS SPÓŁKA Z OGRANICZONĄ ODPOWIEDZIALNOŚCIĄ</t>
  </si>
  <si>
    <t>PGE DYSTRYBUCJA - PGE DYSTRYBUCJA SPÓŁKA AKCYJNA</t>
  </si>
  <si>
    <t>ENERGA - ENERGA - OBRÓT SPÓŁKA AKCYJNA</t>
  </si>
  <si>
    <t>Tmobile - T-MOBILE POLSKA SPÓŁKA AKCYJNA</t>
  </si>
  <si>
    <t>16.03.2025</t>
  </si>
  <si>
    <t>erpix - ERPIX SPÓŁKA Z OGRANICZONĄ ODPOWIEDZIALNOŚCIĄ SPÓŁKA KOMANDYTOWA</t>
  </si>
  <si>
    <t>KONREM - ZAKŁAD KONSER.I REMONTÓW URZĄDZEŃ DŹWIGNIC."KONREM" BRUDEK TADEUSZ,DUDAŁA PIOTR</t>
  </si>
  <si>
    <t>MIĘSO/WĘDLINY</t>
  </si>
  <si>
    <t>Faktura VAT zakupu</t>
  </si>
  <si>
    <t>woda i ścieki</t>
  </si>
  <si>
    <t>pieczywo</t>
  </si>
  <si>
    <t>art spoż.</t>
  </si>
  <si>
    <t>JAJA</t>
  </si>
  <si>
    <t>Deratyzacja pomieszczeń kuchni</t>
  </si>
  <si>
    <t>środki czystości</t>
  </si>
  <si>
    <t>dowóz dzieci do szkoły</t>
  </si>
  <si>
    <t>śr. czystości</t>
  </si>
  <si>
    <t>Opłata za centralne ogrzewanie,</t>
  </si>
  <si>
    <t>Zakup art. przemysłowych</t>
  </si>
  <si>
    <t>usługa serwisowa - naprawa zmywarki Fager</t>
  </si>
  <si>
    <t>Zakup i wymiana zaworu</t>
  </si>
  <si>
    <t>odzież/obuwie BHP</t>
  </si>
  <si>
    <t>Opłaty pocztowe</t>
  </si>
  <si>
    <t>zakup odzieży roboczej</t>
  </si>
  <si>
    <t>Zakup i wymiana siłownika w kotłowni</t>
  </si>
  <si>
    <t>wykonanie wydruków kolor/czarno-biały</t>
  </si>
  <si>
    <t>badania okresowe pracowników</t>
  </si>
  <si>
    <t>ostrzenie noży</t>
  </si>
  <si>
    <t>29.03.2025</t>
  </si>
  <si>
    <t>Zakup art. przemysłowych (paliwo)</t>
  </si>
  <si>
    <t>Monitoring obiektu</t>
  </si>
  <si>
    <t>art. biurowe</t>
  </si>
  <si>
    <t>zestaw narzędzi, kabel, swith</t>
  </si>
  <si>
    <t>Dystrybucja energii elektrycznej</t>
  </si>
  <si>
    <t>02.04.2025</t>
  </si>
  <si>
    <t>Zakup art. przemysłowych
F-ra nr 453/2025/FMK i korekta nr 82/2025/FMK</t>
  </si>
  <si>
    <t>03.04.2025</t>
  </si>
  <si>
    <t>Energia elektryczna</t>
  </si>
  <si>
    <t>11.04.2025</t>
  </si>
  <si>
    <t>usługi telekomunikacyjne</t>
  </si>
  <si>
    <t>01.04.2025</t>
  </si>
  <si>
    <t>17.04.2025</t>
  </si>
  <si>
    <t>Zakup art. przemysłowych- listwy do szorowarki</t>
  </si>
  <si>
    <t>lampa do projektora 1 szt</t>
  </si>
  <si>
    <t>04.04.2025</t>
  </si>
  <si>
    <t>zwrot  czajnik elektryczny  VICTOR</t>
  </si>
  <si>
    <t>Korekta faktury VAT zakupu</t>
  </si>
  <si>
    <t>14.04.2025</t>
  </si>
  <si>
    <t>08.04.2025</t>
  </si>
  <si>
    <t>09.04.2025</t>
  </si>
  <si>
    <t>przegląd i konserwacja dźwigów i platformy</t>
  </si>
  <si>
    <t>07.04.2025</t>
  </si>
  <si>
    <t>10.04.2025</t>
  </si>
  <si>
    <t>artykuły spożywcze</t>
  </si>
  <si>
    <t>woda</t>
  </si>
  <si>
    <t>deratyzacja pomieszczeń kuchni</t>
  </si>
  <si>
    <t>usługa transportowa przewóz dzieci do szkoły</t>
  </si>
  <si>
    <t>materiały do bierzacych napraw- żarówki</t>
  </si>
  <si>
    <t>sprzedaż ciepła - co</t>
  </si>
  <si>
    <t>art przemysłowe-zamek</t>
  </si>
  <si>
    <t>Zakup i wymiana zaworu w kotłowni</t>
  </si>
  <si>
    <t>materiały do bierzacych napraw</t>
  </si>
  <si>
    <t>zakup odzieży ochronnej</t>
  </si>
  <si>
    <t>opłaty pocztowe</t>
  </si>
  <si>
    <t>zakup odziezy roboczej</t>
  </si>
  <si>
    <t>wykonanie kopi kolor/czarno-biały</t>
  </si>
  <si>
    <t>badania lekarskie</t>
  </si>
  <si>
    <t>paliwo</t>
  </si>
  <si>
    <t>monitorowanie</t>
  </si>
  <si>
    <t>dostawa energii elektrycznej</t>
  </si>
  <si>
    <t>art. przemysłowe</t>
  </si>
  <si>
    <t>przegląd i konserwacja dźwigów</t>
  </si>
  <si>
    <t>Data wydruku: 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</si>
</sst>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/>
    <xf numFmtId="49" fontId="4" fillId="0" borderId="13" xfId="0" applyNumberFormat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right" vertical="center" shrinkToFit="1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CDE3F-D1E2-4047-BC24-B2AB9DE869F3}">
  <sheetPr>
    <pageSetUpPr fitToPage="1"/>
  </sheetPr>
  <dimension ref="A1:L378"/>
  <sheetViews>
    <sheetView showGridLines="0" tabSelected="1" topLeftCell="A163" workbookViewId="0">
      <selection activeCell="A3" sqref="A3:I3"/>
    </sheetView>
  </sheetViews>
  <sheetFormatPr defaultRowHeight="15" x14ac:dyDescent="0.25"/>
  <cols>
    <col min="1" max="2" width="3.7109375" customWidth="1"/>
    <col min="3" max="4" width="27.7109375" customWidth="1"/>
    <col min="5" max="9" width="12.7109375" customWidth="1"/>
    <col min="10" max="12" width="9.140625" hidden="1" customWidth="1"/>
  </cols>
  <sheetData>
    <row r="1" spans="1:12" ht="15" customHeight="1" x14ac:dyDescent="0.25"/>
    <row r="2" spans="1:12" ht="15" hidden="1" customHeight="1" x14ac:dyDescent="0.25">
      <c r="J2" s="27" t="s">
        <v>18</v>
      </c>
      <c r="K2" s="27" t="s">
        <v>18</v>
      </c>
      <c r="L2" s="27" t="s">
        <v>18</v>
      </c>
    </row>
    <row r="3" spans="1:12" ht="15" customHeight="1" x14ac:dyDescent="0.25">
      <c r="A3" s="12" t="s">
        <v>220</v>
      </c>
      <c r="B3" s="12"/>
      <c r="C3" s="12"/>
      <c r="D3" s="12"/>
      <c r="E3" s="12"/>
      <c r="F3" s="12"/>
      <c r="G3" s="12"/>
      <c r="H3" s="12"/>
      <c r="I3" s="12"/>
    </row>
    <row r="4" spans="1:12" ht="21" customHeight="1" x14ac:dyDescent="0.25">
      <c r="A4" s="11" t="s">
        <v>20</v>
      </c>
      <c r="B4" s="11"/>
      <c r="C4" s="11"/>
      <c r="D4" s="11"/>
      <c r="E4" s="11"/>
      <c r="F4" s="11"/>
      <c r="G4" s="11"/>
      <c r="H4" s="11"/>
      <c r="I4" s="11"/>
    </row>
    <row r="5" spans="1:12" ht="15" customHeight="1" x14ac:dyDescent="0.25">
      <c r="A5" s="10" t="s">
        <v>16</v>
      </c>
      <c r="B5" s="10"/>
      <c r="C5" s="10"/>
      <c r="D5" s="10"/>
      <c r="E5" s="10"/>
      <c r="F5" s="10"/>
      <c r="G5" s="10"/>
      <c r="H5" s="10"/>
      <c r="I5" s="10"/>
    </row>
    <row r="6" spans="1:12" ht="15" customHeight="1" x14ac:dyDescent="0.25">
      <c r="A6" s="13" t="s">
        <v>19</v>
      </c>
      <c r="B6" s="13"/>
      <c r="C6" s="13"/>
      <c r="D6" s="13"/>
      <c r="E6" s="13"/>
      <c r="F6" s="13"/>
      <c r="G6" s="13"/>
      <c r="H6" s="13"/>
      <c r="I6" s="13"/>
    </row>
    <row r="7" spans="1:12" ht="15" customHeight="1" x14ac:dyDescent="0.25">
      <c r="A7" s="13" t="s">
        <v>15</v>
      </c>
      <c r="B7" s="13"/>
      <c r="C7" s="13"/>
      <c r="D7" s="13"/>
      <c r="E7" s="13"/>
      <c r="F7" s="13"/>
      <c r="G7" s="13"/>
      <c r="H7" s="13"/>
      <c r="I7" s="13"/>
    </row>
    <row r="8" spans="1:12" hidden="1" x14ac:dyDescent="0.25">
      <c r="A8" s="13"/>
      <c r="B8" s="13"/>
      <c r="C8" s="13"/>
      <c r="D8" s="13"/>
      <c r="E8" s="13"/>
      <c r="F8" s="13"/>
      <c r="G8" s="13"/>
      <c r="H8" s="13"/>
      <c r="I8" s="13"/>
    </row>
    <row r="9" spans="1:12" hidden="1" x14ac:dyDescent="0.25">
      <c r="A9" s="13"/>
      <c r="B9" s="13"/>
      <c r="C9" s="13"/>
      <c r="D9" s="13"/>
      <c r="E9" s="13"/>
      <c r="F9" s="13"/>
      <c r="G9" s="13"/>
      <c r="H9" s="13"/>
      <c r="I9" s="13"/>
    </row>
    <row r="10" spans="1:12" hidden="1" x14ac:dyDescent="0.25">
      <c r="A10" s="14" t="s">
        <v>14</v>
      </c>
      <c r="B10" s="14"/>
      <c r="C10" s="14"/>
      <c r="D10" s="14"/>
      <c r="E10" s="14"/>
      <c r="F10" s="14"/>
      <c r="G10" s="14"/>
      <c r="H10" s="14"/>
      <c r="I10" s="14"/>
    </row>
    <row r="11" spans="1:12" ht="15" customHeight="1" x14ac:dyDescent="0.25"/>
    <row r="12" spans="1:12" ht="12.75" hidden="1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12" ht="15" customHeight="1" x14ac:dyDescent="0.25">
      <c r="A13" s="8" t="s">
        <v>0</v>
      </c>
      <c r="B13" s="5" t="s">
        <v>1</v>
      </c>
      <c r="C13" s="4"/>
      <c r="D13" s="29" t="s">
        <v>21</v>
      </c>
      <c r="E13" s="45" t="s">
        <v>12</v>
      </c>
      <c r="F13" s="24" t="s">
        <v>5</v>
      </c>
      <c r="G13" s="8" t="s">
        <v>8</v>
      </c>
      <c r="H13" s="8" t="s">
        <v>9</v>
      </c>
      <c r="I13" s="8" t="s">
        <v>10</v>
      </c>
    </row>
    <row r="14" spans="1:12" ht="15" customHeight="1" x14ac:dyDescent="0.25">
      <c r="A14" s="7"/>
      <c r="B14" s="48" t="s">
        <v>3</v>
      </c>
      <c r="C14" s="49"/>
      <c r="D14" s="50"/>
      <c r="E14" s="46"/>
      <c r="F14" s="25" t="s">
        <v>6</v>
      </c>
      <c r="G14" s="7"/>
      <c r="H14" s="7"/>
      <c r="I14" s="7"/>
    </row>
    <row r="15" spans="1:12" ht="15" customHeight="1" x14ac:dyDescent="0.25">
      <c r="A15" s="6"/>
      <c r="B15" s="51" t="s">
        <v>2</v>
      </c>
      <c r="C15" s="52"/>
      <c r="D15" s="22" t="s">
        <v>4</v>
      </c>
      <c r="E15" s="47"/>
      <c r="F15" s="26" t="s">
        <v>7</v>
      </c>
      <c r="G15" s="7"/>
      <c r="H15" s="7"/>
      <c r="I15" s="7"/>
    </row>
    <row r="16" spans="1:12" ht="12.75" hidden="1" customHeight="1" x14ac:dyDescent="0.25">
      <c r="A16" s="15"/>
      <c r="B16" s="23" t="s">
        <v>0</v>
      </c>
      <c r="C16" s="51" t="s">
        <v>17</v>
      </c>
      <c r="D16" s="52"/>
      <c r="E16" s="52"/>
      <c r="F16" s="52"/>
      <c r="G16" s="6"/>
      <c r="H16" s="6"/>
      <c r="I16" s="6"/>
    </row>
    <row r="17" spans="1:12" ht="15" customHeight="1" x14ac:dyDescent="0.25">
      <c r="A17" s="53" t="s">
        <v>22</v>
      </c>
      <c r="B17" s="54"/>
      <c r="C17" s="54"/>
      <c r="D17" s="54"/>
      <c r="E17" s="54"/>
      <c r="F17" s="55"/>
      <c r="G17" s="31">
        <v>211604.48000000001</v>
      </c>
      <c r="H17" s="31">
        <v>27952.68</v>
      </c>
      <c r="I17" s="31">
        <v>239557.16</v>
      </c>
    </row>
    <row r="18" spans="1:12" ht="4.5" hidden="1" customHeight="1" x14ac:dyDescent="0.25">
      <c r="A18" s="56">
        <v>0</v>
      </c>
      <c r="B18" s="59"/>
      <c r="C18" s="60"/>
      <c r="D18" s="28"/>
      <c r="E18" s="61"/>
      <c r="F18" s="17"/>
      <c r="G18" s="64">
        <v>0</v>
      </c>
      <c r="H18" s="67">
        <v>0</v>
      </c>
      <c r="I18" s="70">
        <v>0</v>
      </c>
      <c r="J18" s="32">
        <v>0</v>
      </c>
      <c r="K18" s="20" t="str">
        <f>IF(OR(J18=0,J18=1),"",1)</f>
        <v/>
      </c>
      <c r="L18" s="30">
        <f>IF(B18="",1,"")</f>
        <v>1</v>
      </c>
    </row>
    <row r="19" spans="1:12" ht="4.5" hidden="1" customHeight="1" x14ac:dyDescent="0.25">
      <c r="A19" s="57"/>
      <c r="B19" s="73"/>
      <c r="C19" s="74"/>
      <c r="D19" s="75"/>
      <c r="E19" s="62"/>
      <c r="F19" s="18"/>
      <c r="G19" s="65"/>
      <c r="H19" s="68"/>
      <c r="I19" s="71"/>
      <c r="J19" s="32">
        <v>0</v>
      </c>
      <c r="K19" s="20" t="str">
        <f>IF(OR(J19=0,J19=1),"",1)</f>
        <v/>
      </c>
      <c r="L19" s="30">
        <f>IF(AND(F19="",G19=""),1,"")</f>
        <v>1</v>
      </c>
    </row>
    <row r="20" spans="1:12" ht="4.5" hidden="1" customHeight="1" x14ac:dyDescent="0.25">
      <c r="A20" s="58"/>
      <c r="B20" s="76"/>
      <c r="C20" s="77"/>
      <c r="D20" s="16"/>
      <c r="E20" s="63"/>
      <c r="F20" s="19"/>
      <c r="G20" s="66"/>
      <c r="H20" s="69"/>
      <c r="I20" s="72"/>
      <c r="J20" s="32">
        <v>0</v>
      </c>
      <c r="K20" s="20" t="str">
        <f>IF(OR(J20=0,J20=1),"",1)</f>
        <v/>
      </c>
      <c r="L20" s="30">
        <f>IF(AND(F20="",G20=""),1,"")</f>
        <v>1</v>
      </c>
    </row>
    <row r="21" spans="1:12" ht="12.75" hidden="1" customHeight="1" x14ac:dyDescent="0.25">
      <c r="A21" s="21"/>
      <c r="B21" s="33">
        <v>0</v>
      </c>
      <c r="C21" s="42"/>
      <c r="D21" s="43"/>
      <c r="E21" s="43"/>
      <c r="F21" s="44"/>
      <c r="G21" s="34">
        <v>211604.48000000001</v>
      </c>
      <c r="H21" s="35">
        <v>27952.68</v>
      </c>
      <c r="I21" s="34">
        <v>239557.16</v>
      </c>
      <c r="J21" s="32">
        <v>0</v>
      </c>
      <c r="K21" s="30">
        <f>IF(J21=0,1,"")</f>
        <v>1</v>
      </c>
      <c r="L21" s="20" t="str">
        <f>IF(AND(F21="",G21=""),1,"")</f>
        <v/>
      </c>
    </row>
    <row r="22" spans="1:12" ht="12.75" hidden="1" customHeight="1" x14ac:dyDescent="0.25">
      <c r="A22" s="53" t="s">
        <v>23</v>
      </c>
      <c r="B22" s="54"/>
      <c r="C22" s="54"/>
      <c r="D22" s="54"/>
      <c r="E22" s="54"/>
      <c r="F22" s="55"/>
      <c r="G22" s="31">
        <v>14820.07</v>
      </c>
      <c r="H22" s="31">
        <v>741</v>
      </c>
      <c r="I22" s="31">
        <v>15561.07</v>
      </c>
      <c r="J22" s="20"/>
      <c r="K22" s="20"/>
      <c r="L22" s="20"/>
    </row>
    <row r="23" spans="1:12" ht="15" customHeight="1" x14ac:dyDescent="0.25">
      <c r="A23" s="56">
        <v>1</v>
      </c>
      <c r="B23" s="59" t="s">
        <v>24</v>
      </c>
      <c r="C23" s="60"/>
      <c r="D23" s="28" t="s">
        <v>23</v>
      </c>
      <c r="E23" s="61" t="s">
        <v>25</v>
      </c>
      <c r="F23" s="17" t="s">
        <v>26</v>
      </c>
      <c r="G23" s="64">
        <v>14820.07</v>
      </c>
      <c r="H23" s="67">
        <v>741</v>
      </c>
      <c r="I23" s="70">
        <v>15561.07</v>
      </c>
      <c r="J23" s="32">
        <v>0</v>
      </c>
      <c r="K23" s="20" t="str">
        <f>IF(OR(J23=0,J23=1),"",1)</f>
        <v/>
      </c>
      <c r="L23" s="20" t="str">
        <f>IF(B23="",1,"")</f>
        <v/>
      </c>
    </row>
    <row r="24" spans="1:12" ht="25.5" customHeight="1" x14ac:dyDescent="0.25">
      <c r="A24" s="57"/>
      <c r="B24" s="73" t="s">
        <v>122</v>
      </c>
      <c r="C24" s="74"/>
      <c r="D24" s="75"/>
      <c r="E24" s="62"/>
      <c r="F24" s="18" t="s">
        <v>26</v>
      </c>
      <c r="G24" s="65"/>
      <c r="H24" s="68"/>
      <c r="I24" s="71"/>
      <c r="J24" s="32">
        <v>0</v>
      </c>
      <c r="K24" s="20" t="str">
        <f>IF(OR(J24=0,J24=1),"",1)</f>
        <v/>
      </c>
      <c r="L24" s="20" t="str">
        <f>IF(AND(F24="",G24=""),1,"")</f>
        <v/>
      </c>
    </row>
    <row r="25" spans="1:12" ht="15" customHeight="1" x14ac:dyDescent="0.25">
      <c r="A25" s="58"/>
      <c r="B25" s="76" t="s">
        <v>155</v>
      </c>
      <c r="C25" s="77"/>
      <c r="D25" s="16" t="s">
        <v>156</v>
      </c>
      <c r="E25" s="63"/>
      <c r="F25" s="19" t="s">
        <v>74</v>
      </c>
      <c r="G25" s="66"/>
      <c r="H25" s="69"/>
      <c r="I25" s="72"/>
      <c r="J25" s="32">
        <v>0</v>
      </c>
      <c r="K25" s="20" t="str">
        <f>IF(OR(J25=0,J25=1),"",1)</f>
        <v/>
      </c>
      <c r="L25" s="20" t="str">
        <f>IF(AND(F25="",G25=""),1,"")</f>
        <v/>
      </c>
    </row>
    <row r="26" spans="1:12" ht="12.75" hidden="1" customHeight="1" x14ac:dyDescent="0.25">
      <c r="A26" s="21"/>
      <c r="B26" s="33">
        <v>0</v>
      </c>
      <c r="C26" s="42" t="s">
        <v>201</v>
      </c>
      <c r="D26" s="43"/>
      <c r="E26" s="43"/>
      <c r="F26" s="44"/>
      <c r="G26" s="34">
        <v>14820.07</v>
      </c>
      <c r="H26" s="35">
        <v>741</v>
      </c>
      <c r="I26" s="34">
        <v>15561.07</v>
      </c>
      <c r="J26" s="32">
        <v>0</v>
      </c>
      <c r="K26" s="30">
        <f>IF(J26=0,1,"")</f>
        <v>1</v>
      </c>
      <c r="L26" s="20" t="str">
        <f>IF(AND(F26="",G26=""),1,"")</f>
        <v/>
      </c>
    </row>
    <row r="27" spans="1:12" ht="12.75" hidden="1" customHeight="1" x14ac:dyDescent="0.25">
      <c r="A27" s="53" t="s">
        <v>23</v>
      </c>
      <c r="B27" s="54"/>
      <c r="C27" s="54"/>
      <c r="D27" s="54"/>
      <c r="E27" s="54"/>
      <c r="F27" s="55"/>
      <c r="G27" s="31">
        <v>1993.34</v>
      </c>
      <c r="H27" s="31">
        <v>159.47</v>
      </c>
      <c r="I27" s="31">
        <v>2152.81</v>
      </c>
      <c r="J27" s="20"/>
      <c r="K27" s="20"/>
      <c r="L27" s="20"/>
    </row>
    <row r="28" spans="1:12" ht="15" customHeight="1" x14ac:dyDescent="0.25">
      <c r="A28" s="56">
        <v>2</v>
      </c>
      <c r="B28" s="59" t="s">
        <v>27</v>
      </c>
      <c r="C28" s="60"/>
      <c r="D28" s="28" t="s">
        <v>23</v>
      </c>
      <c r="E28" s="61" t="s">
        <v>25</v>
      </c>
      <c r="F28" s="17" t="s">
        <v>28</v>
      </c>
      <c r="G28" s="64">
        <v>1993.34</v>
      </c>
      <c r="H28" s="67">
        <v>159.47</v>
      </c>
      <c r="I28" s="70">
        <v>2152.81</v>
      </c>
      <c r="J28" s="32">
        <v>0</v>
      </c>
      <c r="K28" s="20" t="str">
        <f>IF(OR(J28=0,J28=1),"",1)</f>
        <v/>
      </c>
      <c r="L28" s="20" t="str">
        <f>IF(B28="",1,"")</f>
        <v/>
      </c>
    </row>
    <row r="29" spans="1:12" ht="25.5" customHeight="1" x14ac:dyDescent="0.25">
      <c r="A29" s="57"/>
      <c r="B29" s="73" t="s">
        <v>123</v>
      </c>
      <c r="C29" s="74"/>
      <c r="D29" s="75"/>
      <c r="E29" s="62"/>
      <c r="F29" s="18" t="s">
        <v>34</v>
      </c>
      <c r="G29" s="65"/>
      <c r="H29" s="68"/>
      <c r="I29" s="71"/>
      <c r="J29" s="32">
        <v>0</v>
      </c>
      <c r="K29" s="20" t="str">
        <f>IF(OR(J29=0,J29=1),"",1)</f>
        <v/>
      </c>
      <c r="L29" s="20" t="str">
        <f>IF(AND(F29="",G29=""),1,"")</f>
        <v/>
      </c>
    </row>
    <row r="30" spans="1:12" ht="15" customHeight="1" x14ac:dyDescent="0.25">
      <c r="A30" s="58"/>
      <c r="B30" s="76" t="s">
        <v>157</v>
      </c>
      <c r="C30" s="77"/>
      <c r="D30" s="16" t="s">
        <v>156</v>
      </c>
      <c r="E30" s="63"/>
      <c r="F30" s="19" t="s">
        <v>101</v>
      </c>
      <c r="G30" s="66"/>
      <c r="H30" s="69"/>
      <c r="I30" s="72"/>
      <c r="J30" s="32">
        <v>0</v>
      </c>
      <c r="K30" s="20" t="str">
        <f>IF(OR(J30=0,J30=1),"",1)</f>
        <v/>
      </c>
      <c r="L30" s="20" t="str">
        <f>IF(AND(F30="",G30=""),1,"")</f>
        <v/>
      </c>
    </row>
    <row r="31" spans="1:12" ht="12.75" hidden="1" customHeight="1" x14ac:dyDescent="0.25">
      <c r="A31" s="21"/>
      <c r="B31" s="33">
        <v>0</v>
      </c>
      <c r="C31" s="42" t="s">
        <v>202</v>
      </c>
      <c r="D31" s="43"/>
      <c r="E31" s="43"/>
      <c r="F31" s="44"/>
      <c r="G31" s="34">
        <v>1993.34</v>
      </c>
      <c r="H31" s="35">
        <v>159.47</v>
      </c>
      <c r="I31" s="34">
        <v>2152.81</v>
      </c>
      <c r="J31" s="32">
        <v>0</v>
      </c>
      <c r="K31" s="30">
        <f>IF(J31=0,1,"")</f>
        <v>1</v>
      </c>
      <c r="L31" s="20" t="str">
        <f>IF(AND(F31="",G31=""),1,"")</f>
        <v/>
      </c>
    </row>
    <row r="32" spans="1:12" ht="12.75" hidden="1" customHeight="1" x14ac:dyDescent="0.25">
      <c r="A32" s="53" t="s">
        <v>23</v>
      </c>
      <c r="B32" s="54"/>
      <c r="C32" s="54"/>
      <c r="D32" s="54"/>
      <c r="E32" s="54"/>
      <c r="F32" s="55"/>
      <c r="G32" s="31">
        <v>793.03</v>
      </c>
      <c r="H32" s="31">
        <v>39.65</v>
      </c>
      <c r="I32" s="31">
        <v>832.68</v>
      </c>
      <c r="J32" s="20"/>
      <c r="K32" s="20"/>
      <c r="L32" s="20"/>
    </row>
    <row r="33" spans="1:12" ht="15" customHeight="1" x14ac:dyDescent="0.25">
      <c r="A33" s="56">
        <v>3</v>
      </c>
      <c r="B33" s="59" t="s">
        <v>29</v>
      </c>
      <c r="C33" s="60"/>
      <c r="D33" s="28" t="s">
        <v>23</v>
      </c>
      <c r="E33" s="61" t="s">
        <v>25</v>
      </c>
      <c r="F33" s="17" t="s">
        <v>28</v>
      </c>
      <c r="G33" s="64">
        <v>793.03</v>
      </c>
      <c r="H33" s="67">
        <v>39.65</v>
      </c>
      <c r="I33" s="70">
        <v>832.68</v>
      </c>
      <c r="J33" s="32">
        <v>0</v>
      </c>
      <c r="K33" s="20" t="str">
        <f>IF(OR(J33=0,J33=1),"",1)</f>
        <v/>
      </c>
      <c r="L33" s="20" t="str">
        <f>IF(B33="",1,"")</f>
        <v/>
      </c>
    </row>
    <row r="34" spans="1:12" ht="15" customHeight="1" x14ac:dyDescent="0.25">
      <c r="A34" s="57"/>
      <c r="B34" s="73" t="s">
        <v>124</v>
      </c>
      <c r="C34" s="74"/>
      <c r="D34" s="75"/>
      <c r="E34" s="62"/>
      <c r="F34" s="18" t="s">
        <v>28</v>
      </c>
      <c r="G34" s="65"/>
      <c r="H34" s="68"/>
      <c r="I34" s="71"/>
      <c r="J34" s="32">
        <v>0</v>
      </c>
      <c r="K34" s="20" t="str">
        <f>IF(OR(J34=0,J34=1),"",1)</f>
        <v/>
      </c>
      <c r="L34" s="20" t="str">
        <f>IF(AND(F34="",G34=""),1,"")</f>
        <v/>
      </c>
    </row>
    <row r="35" spans="1:12" ht="15" customHeight="1" x14ac:dyDescent="0.25">
      <c r="A35" s="58"/>
      <c r="B35" s="76" t="s">
        <v>158</v>
      </c>
      <c r="C35" s="77"/>
      <c r="D35" s="16" t="s">
        <v>156</v>
      </c>
      <c r="E35" s="63"/>
      <c r="F35" s="19" t="s">
        <v>68</v>
      </c>
      <c r="G35" s="66"/>
      <c r="H35" s="69"/>
      <c r="I35" s="72"/>
      <c r="J35" s="32">
        <v>0</v>
      </c>
      <c r="K35" s="20" t="str">
        <f>IF(OR(J35=0,J35=1),"",1)</f>
        <v/>
      </c>
      <c r="L35" s="20" t="str">
        <f>IF(AND(F35="",G35=""),1,"")</f>
        <v/>
      </c>
    </row>
    <row r="36" spans="1:12" ht="12.75" hidden="1" customHeight="1" x14ac:dyDescent="0.25">
      <c r="A36" s="21"/>
      <c r="B36" s="33">
        <v>0</v>
      </c>
      <c r="C36" s="42" t="s">
        <v>201</v>
      </c>
      <c r="D36" s="43"/>
      <c r="E36" s="43"/>
      <c r="F36" s="44"/>
      <c r="G36" s="34">
        <v>793.03</v>
      </c>
      <c r="H36" s="35">
        <v>39.65</v>
      </c>
      <c r="I36" s="34">
        <v>832.68</v>
      </c>
      <c r="J36" s="32">
        <v>0</v>
      </c>
      <c r="K36" s="30">
        <f>IF(J36=0,1,"")</f>
        <v>1</v>
      </c>
      <c r="L36" s="20" t="str">
        <f>IF(AND(F36="",G36=""),1,"")</f>
        <v/>
      </c>
    </row>
    <row r="37" spans="1:12" ht="12.75" hidden="1" customHeight="1" x14ac:dyDescent="0.25">
      <c r="A37" s="53" t="s">
        <v>23</v>
      </c>
      <c r="B37" s="54"/>
      <c r="C37" s="54"/>
      <c r="D37" s="54"/>
      <c r="E37" s="54"/>
      <c r="F37" s="55"/>
      <c r="G37" s="31">
        <v>2051.1999999999998</v>
      </c>
      <c r="H37" s="31">
        <v>102.56</v>
      </c>
      <c r="I37" s="31">
        <v>2153.7600000000002</v>
      </c>
      <c r="J37" s="20"/>
      <c r="K37" s="20"/>
      <c r="L37" s="20"/>
    </row>
    <row r="38" spans="1:12" ht="15" customHeight="1" x14ac:dyDescent="0.25">
      <c r="A38" s="56">
        <v>4</v>
      </c>
      <c r="B38" s="59" t="s">
        <v>30</v>
      </c>
      <c r="C38" s="60"/>
      <c r="D38" s="28" t="s">
        <v>23</v>
      </c>
      <c r="E38" s="61" t="s">
        <v>25</v>
      </c>
      <c r="F38" s="17" t="s">
        <v>31</v>
      </c>
      <c r="G38" s="64">
        <v>2051.1999999999998</v>
      </c>
      <c r="H38" s="67">
        <v>102.56</v>
      </c>
      <c r="I38" s="70">
        <v>2153.7600000000002</v>
      </c>
      <c r="J38" s="32">
        <v>0</v>
      </c>
      <c r="K38" s="20" t="str">
        <f>IF(OR(J38=0,J38=1),"",1)</f>
        <v/>
      </c>
      <c r="L38" s="20" t="str">
        <f>IF(B38="",1,"")</f>
        <v/>
      </c>
    </row>
    <row r="39" spans="1:12" ht="25.5" customHeight="1" x14ac:dyDescent="0.25">
      <c r="A39" s="57"/>
      <c r="B39" s="73" t="s">
        <v>125</v>
      </c>
      <c r="C39" s="74"/>
      <c r="D39" s="75"/>
      <c r="E39" s="62"/>
      <c r="F39" s="18" t="s">
        <v>40</v>
      </c>
      <c r="G39" s="65"/>
      <c r="H39" s="68"/>
      <c r="I39" s="71"/>
      <c r="J39" s="32">
        <v>0</v>
      </c>
      <c r="K39" s="20" t="str">
        <f>IF(OR(J39=0,J39=1),"",1)</f>
        <v/>
      </c>
      <c r="L39" s="20" t="str">
        <f>IF(AND(F39="",G39=""),1,"")</f>
        <v/>
      </c>
    </row>
    <row r="40" spans="1:12" ht="15" customHeight="1" x14ac:dyDescent="0.25">
      <c r="A40" s="58"/>
      <c r="B40" s="76" t="s">
        <v>159</v>
      </c>
      <c r="C40" s="77"/>
      <c r="D40" s="16" t="s">
        <v>156</v>
      </c>
      <c r="E40" s="63"/>
      <c r="F40" s="19" t="s">
        <v>71</v>
      </c>
      <c r="G40" s="66"/>
      <c r="H40" s="69"/>
      <c r="I40" s="72"/>
      <c r="J40" s="32">
        <v>0</v>
      </c>
      <c r="K40" s="20" t="str">
        <f>IF(OR(J40=0,J40=1),"",1)</f>
        <v/>
      </c>
      <c r="L40" s="20" t="str">
        <f>IF(AND(F40="",G40=""),1,"")</f>
        <v/>
      </c>
    </row>
    <row r="41" spans="1:12" ht="12.75" hidden="1" customHeight="1" x14ac:dyDescent="0.25">
      <c r="A41" s="21"/>
      <c r="B41" s="33">
        <v>0</v>
      </c>
      <c r="C41" s="42" t="s">
        <v>201</v>
      </c>
      <c r="D41" s="43"/>
      <c r="E41" s="43"/>
      <c r="F41" s="44"/>
      <c r="G41" s="34">
        <v>2051.1999999999998</v>
      </c>
      <c r="H41" s="35">
        <v>102.56</v>
      </c>
      <c r="I41" s="34">
        <v>2153.7600000000002</v>
      </c>
      <c r="J41" s="32">
        <v>0</v>
      </c>
      <c r="K41" s="30">
        <f>IF(J41=0,1,"")</f>
        <v>1</v>
      </c>
      <c r="L41" s="20" t="str">
        <f>IF(AND(F41="",G41=""),1,"")</f>
        <v/>
      </c>
    </row>
    <row r="42" spans="1:12" ht="12.75" hidden="1" customHeight="1" x14ac:dyDescent="0.25">
      <c r="A42" s="53" t="s">
        <v>23</v>
      </c>
      <c r="B42" s="54"/>
      <c r="C42" s="54"/>
      <c r="D42" s="54"/>
      <c r="E42" s="54"/>
      <c r="F42" s="55"/>
      <c r="G42" s="31">
        <v>319.2</v>
      </c>
      <c r="H42" s="31">
        <v>15.96</v>
      </c>
      <c r="I42" s="31">
        <v>335.16</v>
      </c>
      <c r="J42" s="20"/>
      <c r="K42" s="20"/>
      <c r="L42" s="20"/>
    </row>
    <row r="43" spans="1:12" ht="15" customHeight="1" x14ac:dyDescent="0.25">
      <c r="A43" s="56">
        <v>5</v>
      </c>
      <c r="B43" s="59" t="s">
        <v>32</v>
      </c>
      <c r="C43" s="60"/>
      <c r="D43" s="28" t="s">
        <v>23</v>
      </c>
      <c r="E43" s="61" t="s">
        <v>25</v>
      </c>
      <c r="F43" s="17" t="s">
        <v>28</v>
      </c>
      <c r="G43" s="64">
        <v>319.2</v>
      </c>
      <c r="H43" s="67">
        <v>15.96</v>
      </c>
      <c r="I43" s="70">
        <v>335.16</v>
      </c>
      <c r="J43" s="32">
        <v>0</v>
      </c>
      <c r="K43" s="20" t="str">
        <f>IF(OR(J43=0,J43=1),"",1)</f>
        <v/>
      </c>
      <c r="L43" s="20" t="str">
        <f>IF(B43="",1,"")</f>
        <v/>
      </c>
    </row>
    <row r="44" spans="1:12" ht="25.5" customHeight="1" x14ac:dyDescent="0.25">
      <c r="A44" s="57"/>
      <c r="B44" s="73" t="s">
        <v>126</v>
      </c>
      <c r="C44" s="74"/>
      <c r="D44" s="75"/>
      <c r="E44" s="62"/>
      <c r="F44" s="18" t="s">
        <v>28</v>
      </c>
      <c r="G44" s="65"/>
      <c r="H44" s="68"/>
      <c r="I44" s="71"/>
      <c r="J44" s="32">
        <v>0</v>
      </c>
      <c r="K44" s="20" t="str">
        <f>IF(OR(J44=0,J44=1),"",1)</f>
        <v/>
      </c>
      <c r="L44" s="20" t="str">
        <f>IF(AND(F44="",G44=""),1,"")</f>
        <v/>
      </c>
    </row>
    <row r="45" spans="1:12" ht="15" customHeight="1" x14ac:dyDescent="0.25">
      <c r="A45" s="58"/>
      <c r="B45" s="76" t="s">
        <v>160</v>
      </c>
      <c r="C45" s="77"/>
      <c r="D45" s="16" t="s">
        <v>156</v>
      </c>
      <c r="E45" s="63"/>
      <c r="F45" s="19" t="s">
        <v>68</v>
      </c>
      <c r="G45" s="66"/>
      <c r="H45" s="69"/>
      <c r="I45" s="72"/>
      <c r="J45" s="32">
        <v>0</v>
      </c>
      <c r="K45" s="20" t="str">
        <f>IF(OR(J45=0,J45=1),"",1)</f>
        <v/>
      </c>
      <c r="L45" s="20" t="str">
        <f>IF(AND(F45="",G45=""),1,"")</f>
        <v/>
      </c>
    </row>
    <row r="46" spans="1:12" ht="12.75" hidden="1" customHeight="1" x14ac:dyDescent="0.25">
      <c r="A46" s="21"/>
      <c r="B46" s="33">
        <v>0</v>
      </c>
      <c r="C46" s="42" t="s">
        <v>201</v>
      </c>
      <c r="D46" s="43"/>
      <c r="E46" s="43"/>
      <c r="F46" s="44"/>
      <c r="G46" s="34">
        <v>319.2</v>
      </c>
      <c r="H46" s="35">
        <v>15.96</v>
      </c>
      <c r="I46" s="34">
        <v>335.16</v>
      </c>
      <c r="J46" s="32">
        <v>0</v>
      </c>
      <c r="K46" s="30">
        <f>IF(J46=0,1,"")</f>
        <v>1</v>
      </c>
      <c r="L46" s="20" t="str">
        <f>IF(AND(F46="",G46=""),1,"")</f>
        <v/>
      </c>
    </row>
    <row r="47" spans="1:12" ht="12.75" hidden="1" customHeight="1" x14ac:dyDescent="0.25">
      <c r="A47" s="53" t="s">
        <v>23</v>
      </c>
      <c r="B47" s="54"/>
      <c r="C47" s="54"/>
      <c r="D47" s="54"/>
      <c r="E47" s="54"/>
      <c r="F47" s="55"/>
      <c r="G47" s="31">
        <v>240</v>
      </c>
      <c r="H47" s="31">
        <v>55.2</v>
      </c>
      <c r="I47" s="31">
        <v>295.2</v>
      </c>
      <c r="J47" s="20"/>
      <c r="K47" s="20"/>
      <c r="L47" s="20"/>
    </row>
    <row r="48" spans="1:12" ht="15" customHeight="1" x14ac:dyDescent="0.25">
      <c r="A48" s="56">
        <v>6</v>
      </c>
      <c r="B48" s="59" t="s">
        <v>33</v>
      </c>
      <c r="C48" s="60"/>
      <c r="D48" s="28" t="s">
        <v>23</v>
      </c>
      <c r="E48" s="61" t="s">
        <v>25</v>
      </c>
      <c r="F48" s="17" t="s">
        <v>34</v>
      </c>
      <c r="G48" s="64">
        <v>240</v>
      </c>
      <c r="H48" s="67">
        <v>55.2</v>
      </c>
      <c r="I48" s="70">
        <v>295.2</v>
      </c>
      <c r="J48" s="32">
        <v>0</v>
      </c>
      <c r="K48" s="20" t="str">
        <f>IF(OR(J48=0,J48=1),"",1)</f>
        <v/>
      </c>
      <c r="L48" s="20" t="str">
        <f>IF(B48="",1,"")</f>
        <v/>
      </c>
    </row>
    <row r="49" spans="1:12" ht="15" customHeight="1" x14ac:dyDescent="0.25">
      <c r="A49" s="57"/>
      <c r="B49" s="73" t="s">
        <v>127</v>
      </c>
      <c r="C49" s="74"/>
      <c r="D49" s="75"/>
      <c r="E49" s="62"/>
      <c r="F49" s="18" t="s">
        <v>34</v>
      </c>
      <c r="G49" s="65"/>
      <c r="H49" s="68"/>
      <c r="I49" s="71"/>
      <c r="J49" s="32">
        <v>0</v>
      </c>
      <c r="K49" s="20" t="str">
        <f>IF(OR(J49=0,J49=1),"",1)</f>
        <v/>
      </c>
      <c r="L49" s="20" t="str">
        <f>IF(AND(F49="",G49=""),1,"")</f>
        <v/>
      </c>
    </row>
    <row r="50" spans="1:12" ht="15" customHeight="1" x14ac:dyDescent="0.25">
      <c r="A50" s="58"/>
      <c r="B50" s="76" t="s">
        <v>161</v>
      </c>
      <c r="C50" s="77"/>
      <c r="D50" s="16" t="s">
        <v>156</v>
      </c>
      <c r="E50" s="63"/>
      <c r="F50" s="19" t="s">
        <v>45</v>
      </c>
      <c r="G50" s="66"/>
      <c r="H50" s="69"/>
      <c r="I50" s="72"/>
      <c r="J50" s="32">
        <v>0</v>
      </c>
      <c r="K50" s="20" t="str">
        <f>IF(OR(J50=0,J50=1),"",1)</f>
        <v/>
      </c>
      <c r="L50" s="20" t="str">
        <f>IF(AND(F50="",G50=""),1,"")</f>
        <v/>
      </c>
    </row>
    <row r="51" spans="1:12" ht="12.75" hidden="1" customHeight="1" x14ac:dyDescent="0.25">
      <c r="A51" s="21"/>
      <c r="B51" s="33">
        <v>0</v>
      </c>
      <c r="C51" s="42" t="s">
        <v>203</v>
      </c>
      <c r="D51" s="43"/>
      <c r="E51" s="43"/>
      <c r="F51" s="44"/>
      <c r="G51" s="34">
        <v>240</v>
      </c>
      <c r="H51" s="35">
        <v>55.2</v>
      </c>
      <c r="I51" s="34">
        <v>295.2</v>
      </c>
      <c r="J51" s="32">
        <v>0</v>
      </c>
      <c r="K51" s="30">
        <f>IF(J51=0,1,"")</f>
        <v>1</v>
      </c>
      <c r="L51" s="20" t="str">
        <f>IF(AND(F51="",G51=""),1,"")</f>
        <v/>
      </c>
    </row>
    <row r="52" spans="1:12" ht="12.75" hidden="1" customHeight="1" x14ac:dyDescent="0.25">
      <c r="A52" s="53" t="s">
        <v>23</v>
      </c>
      <c r="B52" s="54"/>
      <c r="C52" s="54"/>
      <c r="D52" s="54"/>
      <c r="E52" s="54"/>
      <c r="F52" s="55"/>
      <c r="G52" s="31">
        <v>1597.62</v>
      </c>
      <c r="H52" s="31">
        <v>79.88</v>
      </c>
      <c r="I52" s="31">
        <v>1677.5</v>
      </c>
      <c r="J52" s="20"/>
      <c r="K52" s="20"/>
      <c r="L52" s="20"/>
    </row>
    <row r="53" spans="1:12" ht="15" customHeight="1" x14ac:dyDescent="0.25">
      <c r="A53" s="56">
        <v>7</v>
      </c>
      <c r="B53" s="59" t="s">
        <v>35</v>
      </c>
      <c r="C53" s="60"/>
      <c r="D53" s="28" t="s">
        <v>23</v>
      </c>
      <c r="E53" s="61" t="s">
        <v>25</v>
      </c>
      <c r="F53" s="17" t="s">
        <v>36</v>
      </c>
      <c r="G53" s="64">
        <v>1597.62</v>
      </c>
      <c r="H53" s="67">
        <v>79.88</v>
      </c>
      <c r="I53" s="70">
        <v>1677.5</v>
      </c>
      <c r="J53" s="32">
        <v>0</v>
      </c>
      <c r="K53" s="20" t="str">
        <f>IF(OR(J53=0,J53=1),"",1)</f>
        <v/>
      </c>
      <c r="L53" s="20" t="str">
        <f>IF(B53="",1,"")</f>
        <v/>
      </c>
    </row>
    <row r="54" spans="1:12" ht="15" customHeight="1" x14ac:dyDescent="0.25">
      <c r="A54" s="57"/>
      <c r="B54" s="73" t="s">
        <v>128</v>
      </c>
      <c r="C54" s="74"/>
      <c r="D54" s="75"/>
      <c r="E54" s="62"/>
      <c r="F54" s="18" t="s">
        <v>36</v>
      </c>
      <c r="G54" s="65"/>
      <c r="H54" s="68"/>
      <c r="I54" s="71"/>
      <c r="J54" s="32">
        <v>0</v>
      </c>
      <c r="K54" s="20" t="str">
        <f>IF(OR(J54=0,J54=1),"",1)</f>
        <v/>
      </c>
      <c r="L54" s="20" t="str">
        <f>IF(AND(F54="",G54=""),1,"")</f>
        <v/>
      </c>
    </row>
    <row r="55" spans="1:12" ht="15" customHeight="1" x14ac:dyDescent="0.25">
      <c r="A55" s="58"/>
      <c r="B55" s="76" t="s">
        <v>159</v>
      </c>
      <c r="C55" s="77"/>
      <c r="D55" s="16" t="s">
        <v>156</v>
      </c>
      <c r="E55" s="63"/>
      <c r="F55" s="19" t="s">
        <v>55</v>
      </c>
      <c r="G55" s="66"/>
      <c r="H55" s="69"/>
      <c r="I55" s="72"/>
      <c r="J55" s="32">
        <v>0</v>
      </c>
      <c r="K55" s="20" t="str">
        <f>IF(OR(J55=0,J55=1),"",1)</f>
        <v/>
      </c>
      <c r="L55" s="20" t="str">
        <f>IF(AND(F55="",G55=""),1,"")</f>
        <v/>
      </c>
    </row>
    <row r="56" spans="1:12" ht="12.75" hidden="1" customHeight="1" x14ac:dyDescent="0.25">
      <c r="A56" s="21"/>
      <c r="B56" s="33">
        <v>0</v>
      </c>
      <c r="C56" s="42" t="s">
        <v>201</v>
      </c>
      <c r="D56" s="43"/>
      <c r="E56" s="43"/>
      <c r="F56" s="44"/>
      <c r="G56" s="34">
        <v>1597.62</v>
      </c>
      <c r="H56" s="35">
        <v>79.88</v>
      </c>
      <c r="I56" s="34">
        <v>1677.5</v>
      </c>
      <c r="J56" s="32">
        <v>0</v>
      </c>
      <c r="K56" s="30">
        <f>IF(J56=0,1,"")</f>
        <v>1</v>
      </c>
      <c r="L56" s="20" t="str">
        <f>IF(AND(F56="",G56=""),1,"")</f>
        <v/>
      </c>
    </row>
    <row r="57" spans="1:12" ht="12.75" hidden="1" customHeight="1" x14ac:dyDescent="0.25">
      <c r="A57" s="53" t="s">
        <v>23</v>
      </c>
      <c r="B57" s="54"/>
      <c r="C57" s="54"/>
      <c r="D57" s="54"/>
      <c r="E57" s="54"/>
      <c r="F57" s="55"/>
      <c r="G57" s="31">
        <v>1689.03</v>
      </c>
      <c r="H57" s="31">
        <v>388.48</v>
      </c>
      <c r="I57" s="31">
        <v>2077.5100000000002</v>
      </c>
      <c r="J57" s="20"/>
      <c r="K57" s="20"/>
      <c r="L57" s="20"/>
    </row>
    <row r="58" spans="1:12" ht="15" customHeight="1" x14ac:dyDescent="0.25">
      <c r="A58" s="56">
        <v>8</v>
      </c>
      <c r="B58" s="59" t="s">
        <v>37</v>
      </c>
      <c r="C58" s="60"/>
      <c r="D58" s="28" t="s">
        <v>23</v>
      </c>
      <c r="E58" s="61" t="s">
        <v>25</v>
      </c>
      <c r="F58" s="17" t="s">
        <v>34</v>
      </c>
      <c r="G58" s="64">
        <v>1689.03</v>
      </c>
      <c r="H58" s="67">
        <v>388.48</v>
      </c>
      <c r="I58" s="70">
        <v>2077.5100000000002</v>
      </c>
      <c r="J58" s="32">
        <v>0</v>
      </c>
      <c r="K58" s="20" t="str">
        <f>IF(OR(J58=0,J58=1),"",1)</f>
        <v/>
      </c>
      <c r="L58" s="20" t="str">
        <f>IF(B58="",1,"")</f>
        <v/>
      </c>
    </row>
    <row r="59" spans="1:12" ht="15" customHeight="1" x14ac:dyDescent="0.25">
      <c r="A59" s="57"/>
      <c r="B59" s="73" t="s">
        <v>129</v>
      </c>
      <c r="C59" s="74"/>
      <c r="D59" s="75"/>
      <c r="E59" s="62"/>
      <c r="F59" s="18" t="s">
        <v>34</v>
      </c>
      <c r="G59" s="65"/>
      <c r="H59" s="68"/>
      <c r="I59" s="71"/>
      <c r="J59" s="32">
        <v>0</v>
      </c>
      <c r="K59" s="20" t="str">
        <f>IF(OR(J59=0,J59=1),"",1)</f>
        <v/>
      </c>
      <c r="L59" s="20" t="str">
        <f>IF(AND(F59="",G59=""),1,"")</f>
        <v/>
      </c>
    </row>
    <row r="60" spans="1:12" ht="15" customHeight="1" x14ac:dyDescent="0.25">
      <c r="A60" s="58"/>
      <c r="B60" s="76" t="s">
        <v>162</v>
      </c>
      <c r="C60" s="77"/>
      <c r="D60" s="16" t="s">
        <v>156</v>
      </c>
      <c r="E60" s="63"/>
      <c r="F60" s="19" t="s">
        <v>45</v>
      </c>
      <c r="G60" s="66"/>
      <c r="H60" s="69"/>
      <c r="I60" s="72"/>
      <c r="J60" s="32">
        <v>0</v>
      </c>
      <c r="K60" s="20" t="str">
        <f>IF(OR(J60=0,J60=1),"",1)</f>
        <v/>
      </c>
      <c r="L60" s="20" t="str">
        <f>IF(AND(F60="",G60=""),1,"")</f>
        <v/>
      </c>
    </row>
    <row r="61" spans="1:12" ht="12.75" hidden="1" customHeight="1" x14ac:dyDescent="0.25">
      <c r="A61" s="21"/>
      <c r="B61" s="33">
        <v>0</v>
      </c>
      <c r="C61" s="42" t="s">
        <v>162</v>
      </c>
      <c r="D61" s="43"/>
      <c r="E61" s="43"/>
      <c r="F61" s="44"/>
      <c r="G61" s="34">
        <v>1689.03</v>
      </c>
      <c r="H61" s="35">
        <v>388.48</v>
      </c>
      <c r="I61" s="34">
        <v>2077.5100000000002</v>
      </c>
      <c r="J61" s="32">
        <v>0</v>
      </c>
      <c r="K61" s="30">
        <f>IF(J61=0,1,"")</f>
        <v>1</v>
      </c>
      <c r="L61" s="20" t="str">
        <f>IF(AND(F61="",G61=""),1,"")</f>
        <v/>
      </c>
    </row>
    <row r="62" spans="1:12" ht="12.75" hidden="1" customHeight="1" x14ac:dyDescent="0.25">
      <c r="A62" s="53" t="s">
        <v>23</v>
      </c>
      <c r="B62" s="54"/>
      <c r="C62" s="54"/>
      <c r="D62" s="54"/>
      <c r="E62" s="54"/>
      <c r="F62" s="55"/>
      <c r="G62" s="31">
        <v>3499.47</v>
      </c>
      <c r="H62" s="31">
        <v>174.97</v>
      </c>
      <c r="I62" s="31">
        <v>3674.44</v>
      </c>
      <c r="J62" s="20"/>
      <c r="K62" s="20"/>
      <c r="L62" s="20"/>
    </row>
    <row r="63" spans="1:12" ht="15" customHeight="1" x14ac:dyDescent="0.25">
      <c r="A63" s="56">
        <v>9</v>
      </c>
      <c r="B63" s="59" t="s">
        <v>38</v>
      </c>
      <c r="C63" s="60"/>
      <c r="D63" s="28" t="s">
        <v>23</v>
      </c>
      <c r="E63" s="61" t="s">
        <v>25</v>
      </c>
      <c r="F63" s="17" t="s">
        <v>28</v>
      </c>
      <c r="G63" s="64">
        <v>3499.47</v>
      </c>
      <c r="H63" s="67">
        <v>174.97</v>
      </c>
      <c r="I63" s="70">
        <v>3674.44</v>
      </c>
      <c r="J63" s="32">
        <v>0</v>
      </c>
      <c r="K63" s="20" t="str">
        <f>IF(OR(J63=0,J63=1),"",1)</f>
        <v/>
      </c>
      <c r="L63" s="20" t="str">
        <f>IF(B63="",1,"")</f>
        <v/>
      </c>
    </row>
    <row r="64" spans="1:12" ht="15" customHeight="1" x14ac:dyDescent="0.25">
      <c r="A64" s="57"/>
      <c r="B64" s="73" t="s">
        <v>130</v>
      </c>
      <c r="C64" s="74"/>
      <c r="D64" s="75"/>
      <c r="E64" s="62"/>
      <c r="F64" s="18" t="s">
        <v>28</v>
      </c>
      <c r="G64" s="65"/>
      <c r="H64" s="68"/>
      <c r="I64" s="71"/>
      <c r="J64" s="32">
        <v>0</v>
      </c>
      <c r="K64" s="20" t="str">
        <f>IF(OR(J64=0,J64=1),"",1)</f>
        <v/>
      </c>
      <c r="L64" s="20" t="str">
        <f>IF(AND(F64="",G64=""),1,"")</f>
        <v/>
      </c>
    </row>
    <row r="65" spans="1:12" ht="15" customHeight="1" x14ac:dyDescent="0.25">
      <c r="A65" s="58"/>
      <c r="B65" s="76" t="s">
        <v>159</v>
      </c>
      <c r="C65" s="77"/>
      <c r="D65" s="16" t="s">
        <v>156</v>
      </c>
      <c r="E65" s="63"/>
      <c r="F65" s="19" t="s">
        <v>68</v>
      </c>
      <c r="G65" s="66"/>
      <c r="H65" s="69"/>
      <c r="I65" s="72"/>
      <c r="J65" s="32">
        <v>0</v>
      </c>
      <c r="K65" s="20" t="str">
        <f>IF(OR(J65=0,J65=1),"",1)</f>
        <v/>
      </c>
      <c r="L65" s="20" t="str">
        <f>IF(AND(F65="",G65=""),1,"")</f>
        <v/>
      </c>
    </row>
    <row r="66" spans="1:12" ht="12.75" hidden="1" customHeight="1" x14ac:dyDescent="0.25">
      <c r="A66" s="21"/>
      <c r="B66" s="33">
        <v>0</v>
      </c>
      <c r="C66" s="42" t="s">
        <v>201</v>
      </c>
      <c r="D66" s="43"/>
      <c r="E66" s="43"/>
      <c r="F66" s="44"/>
      <c r="G66" s="34">
        <v>3499.47</v>
      </c>
      <c r="H66" s="35">
        <v>174.97</v>
      </c>
      <c r="I66" s="34">
        <v>3674.44</v>
      </c>
      <c r="J66" s="32">
        <v>0</v>
      </c>
      <c r="K66" s="30">
        <f>IF(J66=0,1,"")</f>
        <v>1</v>
      </c>
      <c r="L66" s="20" t="str">
        <f>IF(AND(F66="",G66=""),1,"")</f>
        <v/>
      </c>
    </row>
    <row r="67" spans="1:12" ht="12.75" hidden="1" customHeight="1" x14ac:dyDescent="0.25">
      <c r="A67" s="53" t="s">
        <v>23</v>
      </c>
      <c r="B67" s="54"/>
      <c r="C67" s="54"/>
      <c r="D67" s="54"/>
      <c r="E67" s="54"/>
      <c r="F67" s="55"/>
      <c r="G67" s="31">
        <v>3648.43</v>
      </c>
      <c r="H67" s="31">
        <v>182.42</v>
      </c>
      <c r="I67" s="31">
        <v>3830.85</v>
      </c>
      <c r="J67" s="20"/>
      <c r="K67" s="20"/>
      <c r="L67" s="20"/>
    </row>
    <row r="68" spans="1:12" ht="15" customHeight="1" x14ac:dyDescent="0.25">
      <c r="A68" s="56">
        <v>10</v>
      </c>
      <c r="B68" s="59" t="s">
        <v>39</v>
      </c>
      <c r="C68" s="60"/>
      <c r="D68" s="28" t="s">
        <v>23</v>
      </c>
      <c r="E68" s="61" t="s">
        <v>25</v>
      </c>
      <c r="F68" s="17" t="s">
        <v>40</v>
      </c>
      <c r="G68" s="64">
        <v>3648.43</v>
      </c>
      <c r="H68" s="67">
        <v>182.42</v>
      </c>
      <c r="I68" s="70">
        <v>3830.85</v>
      </c>
      <c r="J68" s="32">
        <v>0</v>
      </c>
      <c r="K68" s="20" t="str">
        <f>IF(OR(J68=0,J68=1),"",1)</f>
        <v/>
      </c>
      <c r="L68" s="20" t="str">
        <f>IF(B68="",1,"")</f>
        <v/>
      </c>
    </row>
    <row r="69" spans="1:12" ht="15" customHeight="1" x14ac:dyDescent="0.25">
      <c r="A69" s="57"/>
      <c r="B69" s="73" t="s">
        <v>130</v>
      </c>
      <c r="C69" s="74"/>
      <c r="D69" s="75"/>
      <c r="E69" s="62"/>
      <c r="F69" s="18" t="s">
        <v>40</v>
      </c>
      <c r="G69" s="65"/>
      <c r="H69" s="68"/>
      <c r="I69" s="71"/>
      <c r="J69" s="32">
        <v>0</v>
      </c>
      <c r="K69" s="20" t="str">
        <f>IF(OR(J69=0,J69=1),"",1)</f>
        <v/>
      </c>
      <c r="L69" s="20" t="str">
        <f>IF(AND(F69="",G69=""),1,"")</f>
        <v/>
      </c>
    </row>
    <row r="70" spans="1:12" ht="15" customHeight="1" x14ac:dyDescent="0.25">
      <c r="A70" s="58"/>
      <c r="B70" s="76" t="s">
        <v>159</v>
      </c>
      <c r="C70" s="77"/>
      <c r="D70" s="16" t="s">
        <v>156</v>
      </c>
      <c r="E70" s="63"/>
      <c r="F70" s="19" t="s">
        <v>78</v>
      </c>
      <c r="G70" s="66"/>
      <c r="H70" s="69"/>
      <c r="I70" s="72"/>
      <c r="J70" s="32">
        <v>0</v>
      </c>
      <c r="K70" s="20" t="str">
        <f>IF(OR(J70=0,J70=1),"",1)</f>
        <v/>
      </c>
      <c r="L70" s="20" t="str">
        <f>IF(AND(F70="",G70=""),1,"")</f>
        <v/>
      </c>
    </row>
    <row r="71" spans="1:12" ht="12.75" hidden="1" customHeight="1" x14ac:dyDescent="0.25">
      <c r="A71" s="21"/>
      <c r="B71" s="33">
        <v>0</v>
      </c>
      <c r="C71" s="42" t="s">
        <v>201</v>
      </c>
      <c r="D71" s="43"/>
      <c r="E71" s="43"/>
      <c r="F71" s="44"/>
      <c r="G71" s="34">
        <v>3648.43</v>
      </c>
      <c r="H71" s="35">
        <v>182.42</v>
      </c>
      <c r="I71" s="34">
        <v>3830.85</v>
      </c>
      <c r="J71" s="32">
        <v>0</v>
      </c>
      <c r="K71" s="30">
        <f>IF(J71=0,1,"")</f>
        <v>1</v>
      </c>
      <c r="L71" s="20" t="str">
        <f>IF(AND(F71="",G71=""),1,"")</f>
        <v/>
      </c>
    </row>
    <row r="72" spans="1:12" ht="12.75" hidden="1" customHeight="1" x14ac:dyDescent="0.25">
      <c r="A72" s="53" t="s">
        <v>23</v>
      </c>
      <c r="B72" s="54"/>
      <c r="C72" s="54"/>
      <c r="D72" s="54"/>
      <c r="E72" s="54"/>
      <c r="F72" s="55"/>
      <c r="G72" s="31">
        <v>38888.89</v>
      </c>
      <c r="H72" s="31">
        <v>3111.11</v>
      </c>
      <c r="I72" s="31">
        <v>42000</v>
      </c>
      <c r="J72" s="20"/>
      <c r="K72" s="20"/>
      <c r="L72" s="20"/>
    </row>
    <row r="73" spans="1:12" ht="15" customHeight="1" x14ac:dyDescent="0.25">
      <c r="A73" s="56">
        <v>11</v>
      </c>
      <c r="B73" s="59" t="s">
        <v>41</v>
      </c>
      <c r="C73" s="60"/>
      <c r="D73" s="28" t="s">
        <v>23</v>
      </c>
      <c r="E73" s="61" t="s">
        <v>25</v>
      </c>
      <c r="F73" s="17" t="s">
        <v>26</v>
      </c>
      <c r="G73" s="64">
        <v>38888.89</v>
      </c>
      <c r="H73" s="67">
        <v>3111.11</v>
      </c>
      <c r="I73" s="70">
        <v>42000</v>
      </c>
      <c r="J73" s="32">
        <v>0</v>
      </c>
      <c r="K73" s="20" t="str">
        <f>IF(OR(J73=0,J73=1),"",1)</f>
        <v/>
      </c>
      <c r="L73" s="20" t="str">
        <f>IF(B73="",1,"")</f>
        <v/>
      </c>
    </row>
    <row r="74" spans="1:12" ht="25.5" customHeight="1" x14ac:dyDescent="0.25">
      <c r="A74" s="57"/>
      <c r="B74" s="73" t="s">
        <v>131</v>
      </c>
      <c r="C74" s="74"/>
      <c r="D74" s="75"/>
      <c r="E74" s="62"/>
      <c r="F74" s="18" t="s">
        <v>26</v>
      </c>
      <c r="G74" s="65"/>
      <c r="H74" s="68"/>
      <c r="I74" s="71"/>
      <c r="J74" s="32">
        <v>0</v>
      </c>
      <c r="K74" s="20" t="str">
        <f>IF(OR(J74=0,J74=1),"",1)</f>
        <v/>
      </c>
      <c r="L74" s="20" t="str">
        <f>IF(AND(F74="",G74=""),1,"")</f>
        <v/>
      </c>
    </row>
    <row r="75" spans="1:12" ht="15" customHeight="1" x14ac:dyDescent="0.25">
      <c r="A75" s="58"/>
      <c r="B75" s="76" t="s">
        <v>163</v>
      </c>
      <c r="C75" s="77"/>
      <c r="D75" s="16" t="s">
        <v>156</v>
      </c>
      <c r="E75" s="63"/>
      <c r="F75" s="19" t="s">
        <v>55</v>
      </c>
      <c r="G75" s="66"/>
      <c r="H75" s="69"/>
      <c r="I75" s="72"/>
      <c r="J75" s="32">
        <v>0</v>
      </c>
      <c r="K75" s="20" t="str">
        <f>IF(OR(J75=0,J75=1),"",1)</f>
        <v/>
      </c>
      <c r="L75" s="20" t="str">
        <f>IF(AND(F75="",G75=""),1,"")</f>
        <v/>
      </c>
    </row>
    <row r="76" spans="1:12" ht="12.75" hidden="1" customHeight="1" x14ac:dyDescent="0.25">
      <c r="A76" s="21"/>
      <c r="B76" s="33">
        <v>0</v>
      </c>
      <c r="C76" s="42" t="s">
        <v>204</v>
      </c>
      <c r="D76" s="43"/>
      <c r="E76" s="43"/>
      <c r="F76" s="44"/>
      <c r="G76" s="34">
        <v>38888.89</v>
      </c>
      <c r="H76" s="35">
        <v>3111.11</v>
      </c>
      <c r="I76" s="34">
        <v>42000</v>
      </c>
      <c r="J76" s="32">
        <v>0</v>
      </c>
      <c r="K76" s="30">
        <f>IF(J76=0,1,"")</f>
        <v>1</v>
      </c>
      <c r="L76" s="20" t="str">
        <f>IF(AND(F76="",G76=""),1,"")</f>
        <v/>
      </c>
    </row>
    <row r="77" spans="1:12" ht="12.75" hidden="1" customHeight="1" x14ac:dyDescent="0.25">
      <c r="A77" s="53" t="s">
        <v>23</v>
      </c>
      <c r="B77" s="54"/>
      <c r="C77" s="54"/>
      <c r="D77" s="54"/>
      <c r="E77" s="54"/>
      <c r="F77" s="55"/>
      <c r="G77" s="31">
        <v>294.2</v>
      </c>
      <c r="H77" s="31">
        <v>67.67</v>
      </c>
      <c r="I77" s="31">
        <v>361.87</v>
      </c>
      <c r="J77" s="20"/>
      <c r="K77" s="20"/>
      <c r="L77" s="20"/>
    </row>
    <row r="78" spans="1:12" ht="15" customHeight="1" x14ac:dyDescent="0.25">
      <c r="A78" s="56">
        <v>12</v>
      </c>
      <c r="B78" s="59" t="s">
        <v>42</v>
      </c>
      <c r="C78" s="60"/>
      <c r="D78" s="28" t="s">
        <v>23</v>
      </c>
      <c r="E78" s="61" t="s">
        <v>25</v>
      </c>
      <c r="F78" s="17" t="s">
        <v>40</v>
      </c>
      <c r="G78" s="64">
        <v>294.2</v>
      </c>
      <c r="H78" s="67">
        <v>67.67</v>
      </c>
      <c r="I78" s="70">
        <v>361.87</v>
      </c>
      <c r="J78" s="32">
        <v>0</v>
      </c>
      <c r="K78" s="20" t="str">
        <f>IF(OR(J78=0,J78=1),"",1)</f>
        <v/>
      </c>
      <c r="L78" s="20" t="str">
        <f>IF(B78="",1,"")</f>
        <v/>
      </c>
    </row>
    <row r="79" spans="1:12" ht="15" customHeight="1" x14ac:dyDescent="0.25">
      <c r="A79" s="57"/>
      <c r="B79" s="73" t="s">
        <v>132</v>
      </c>
      <c r="C79" s="74"/>
      <c r="D79" s="75"/>
      <c r="E79" s="62"/>
      <c r="F79" s="18" t="s">
        <v>40</v>
      </c>
      <c r="G79" s="65"/>
      <c r="H79" s="68"/>
      <c r="I79" s="71"/>
      <c r="J79" s="32">
        <v>0</v>
      </c>
      <c r="K79" s="20" t="str">
        <f>IF(OR(J79=0,J79=1),"",1)</f>
        <v/>
      </c>
      <c r="L79" s="20" t="str">
        <f>IF(AND(F79="",G79=""),1,"")</f>
        <v/>
      </c>
    </row>
    <row r="80" spans="1:12" ht="15" customHeight="1" x14ac:dyDescent="0.25">
      <c r="A80" s="58"/>
      <c r="B80" s="76" t="s">
        <v>164</v>
      </c>
      <c r="C80" s="77"/>
      <c r="D80" s="16" t="s">
        <v>156</v>
      </c>
      <c r="E80" s="63"/>
      <c r="F80" s="19" t="s">
        <v>78</v>
      </c>
      <c r="G80" s="66"/>
      <c r="H80" s="69"/>
      <c r="I80" s="72"/>
      <c r="J80" s="32">
        <v>0</v>
      </c>
      <c r="K80" s="20" t="str">
        <f>IF(OR(J80=0,J80=1),"",1)</f>
        <v/>
      </c>
      <c r="L80" s="20" t="str">
        <f>IF(AND(F80="",G80=""),1,"")</f>
        <v/>
      </c>
    </row>
    <row r="81" spans="1:12" ht="12.75" hidden="1" customHeight="1" x14ac:dyDescent="0.25">
      <c r="A81" s="21"/>
      <c r="B81" s="33">
        <v>0</v>
      </c>
      <c r="C81" s="42" t="s">
        <v>164</v>
      </c>
      <c r="D81" s="43"/>
      <c r="E81" s="43"/>
      <c r="F81" s="44"/>
      <c r="G81" s="34">
        <v>294.2</v>
      </c>
      <c r="H81" s="35">
        <v>67.67</v>
      </c>
      <c r="I81" s="34">
        <v>361.87</v>
      </c>
      <c r="J81" s="32">
        <v>0</v>
      </c>
      <c r="K81" s="30">
        <f>IF(J81=0,1,"")</f>
        <v>1</v>
      </c>
      <c r="L81" s="20" t="str">
        <f>IF(AND(F81="",G81=""),1,"")</f>
        <v/>
      </c>
    </row>
    <row r="82" spans="1:12" ht="12.75" hidden="1" customHeight="1" x14ac:dyDescent="0.25">
      <c r="A82" s="53" t="s">
        <v>23</v>
      </c>
      <c r="B82" s="54"/>
      <c r="C82" s="54"/>
      <c r="D82" s="54"/>
      <c r="E82" s="54"/>
      <c r="F82" s="55"/>
      <c r="G82" s="31">
        <v>234.4</v>
      </c>
      <c r="H82" s="31">
        <v>53.91</v>
      </c>
      <c r="I82" s="31">
        <v>288.31</v>
      </c>
      <c r="J82" s="20"/>
      <c r="K82" s="20"/>
      <c r="L82" s="20"/>
    </row>
    <row r="83" spans="1:12" ht="15" customHeight="1" x14ac:dyDescent="0.25">
      <c r="A83" s="56">
        <v>13</v>
      </c>
      <c r="B83" s="59" t="s">
        <v>43</v>
      </c>
      <c r="C83" s="60"/>
      <c r="D83" s="28" t="s">
        <v>23</v>
      </c>
      <c r="E83" s="61" t="s">
        <v>25</v>
      </c>
      <c r="F83" s="17" t="s">
        <v>31</v>
      </c>
      <c r="G83" s="64">
        <v>234.4</v>
      </c>
      <c r="H83" s="67">
        <v>53.91</v>
      </c>
      <c r="I83" s="70">
        <v>288.31</v>
      </c>
      <c r="J83" s="32">
        <v>0</v>
      </c>
      <c r="K83" s="20" t="str">
        <f>IF(OR(J83=0,J83=1),"",1)</f>
        <v/>
      </c>
      <c r="L83" s="20" t="str">
        <f>IF(B83="",1,"")</f>
        <v/>
      </c>
    </row>
    <row r="84" spans="1:12" ht="15" customHeight="1" x14ac:dyDescent="0.25">
      <c r="A84" s="57"/>
      <c r="B84" s="73" t="s">
        <v>133</v>
      </c>
      <c r="C84" s="74"/>
      <c r="D84" s="75"/>
      <c r="E84" s="62"/>
      <c r="F84" s="18" t="s">
        <v>28</v>
      </c>
      <c r="G84" s="65"/>
      <c r="H84" s="68"/>
      <c r="I84" s="71"/>
      <c r="J84" s="32">
        <v>0</v>
      </c>
      <c r="K84" s="20" t="str">
        <f>IF(OR(J84=0,J84=1),"",1)</f>
        <v/>
      </c>
      <c r="L84" s="20" t="str">
        <f>IF(AND(F84="",G84=""),1,"")</f>
        <v/>
      </c>
    </row>
    <row r="85" spans="1:12" ht="15" customHeight="1" x14ac:dyDescent="0.25">
      <c r="A85" s="58"/>
      <c r="B85" s="76" t="s">
        <v>23</v>
      </c>
      <c r="C85" s="77"/>
      <c r="D85" s="16" t="s">
        <v>156</v>
      </c>
      <c r="E85" s="63"/>
      <c r="F85" s="19" t="s">
        <v>71</v>
      </c>
      <c r="G85" s="66"/>
      <c r="H85" s="69"/>
      <c r="I85" s="72"/>
      <c r="J85" s="32">
        <v>0</v>
      </c>
      <c r="K85" s="20" t="str">
        <f>IF(OR(J85=0,J85=1),"",1)</f>
        <v/>
      </c>
      <c r="L85" s="20" t="str">
        <f>IF(AND(F85="",G85=""),1,"")</f>
        <v/>
      </c>
    </row>
    <row r="86" spans="1:12" ht="12.75" hidden="1" customHeight="1" x14ac:dyDescent="0.25">
      <c r="A86" s="21"/>
      <c r="B86" s="33">
        <v>0</v>
      </c>
      <c r="C86" s="42" t="s">
        <v>205</v>
      </c>
      <c r="D86" s="43"/>
      <c r="E86" s="43"/>
      <c r="F86" s="44"/>
      <c r="G86" s="34">
        <v>234.4</v>
      </c>
      <c r="H86" s="35">
        <v>53.91</v>
      </c>
      <c r="I86" s="34">
        <v>288.31</v>
      </c>
      <c r="J86" s="32">
        <v>0</v>
      </c>
      <c r="K86" s="30">
        <f>IF(J86=0,1,"")</f>
        <v>1</v>
      </c>
      <c r="L86" s="20" t="str">
        <f>IF(AND(F86="",G86=""),1,"")</f>
        <v/>
      </c>
    </row>
    <row r="87" spans="1:12" ht="12.75" hidden="1" customHeight="1" x14ac:dyDescent="0.25">
      <c r="A87" s="53" t="s">
        <v>23</v>
      </c>
      <c r="B87" s="54"/>
      <c r="C87" s="54"/>
      <c r="D87" s="54"/>
      <c r="E87" s="54"/>
      <c r="F87" s="55"/>
      <c r="G87" s="31">
        <v>48012.2</v>
      </c>
      <c r="H87" s="31">
        <v>11042.81</v>
      </c>
      <c r="I87" s="31">
        <v>59055.01</v>
      </c>
      <c r="J87" s="20"/>
      <c r="K87" s="20"/>
      <c r="L87" s="20"/>
    </row>
    <row r="88" spans="1:12" ht="15" customHeight="1" x14ac:dyDescent="0.25">
      <c r="A88" s="56">
        <v>14</v>
      </c>
      <c r="B88" s="59" t="s">
        <v>44</v>
      </c>
      <c r="C88" s="60"/>
      <c r="D88" s="28" t="s">
        <v>23</v>
      </c>
      <c r="E88" s="61" t="s">
        <v>45</v>
      </c>
      <c r="F88" s="17" t="s">
        <v>25</v>
      </c>
      <c r="G88" s="64">
        <v>48012.2</v>
      </c>
      <c r="H88" s="67">
        <v>11042.81</v>
      </c>
      <c r="I88" s="70">
        <v>59055.01</v>
      </c>
      <c r="J88" s="32">
        <v>0</v>
      </c>
      <c r="K88" s="20" t="str">
        <f>IF(OR(J88=0,J88=1),"",1)</f>
        <v/>
      </c>
      <c r="L88" s="20" t="str">
        <f>IF(B88="",1,"")</f>
        <v/>
      </c>
    </row>
    <row r="89" spans="1:12" ht="25.5" customHeight="1" x14ac:dyDescent="0.25">
      <c r="A89" s="57"/>
      <c r="B89" s="73" t="s">
        <v>134</v>
      </c>
      <c r="C89" s="74"/>
      <c r="D89" s="75"/>
      <c r="E89" s="62"/>
      <c r="F89" s="18" t="s">
        <v>26</v>
      </c>
      <c r="G89" s="65"/>
      <c r="H89" s="68"/>
      <c r="I89" s="71"/>
      <c r="J89" s="32">
        <v>0</v>
      </c>
      <c r="K89" s="20" t="str">
        <f>IF(OR(J89=0,J89=1),"",1)</f>
        <v/>
      </c>
      <c r="L89" s="20" t="str">
        <f>IF(AND(F89="",G89=""),1,"")</f>
        <v/>
      </c>
    </row>
    <row r="90" spans="1:12" ht="15" customHeight="1" x14ac:dyDescent="0.25">
      <c r="A90" s="58"/>
      <c r="B90" s="76" t="s">
        <v>165</v>
      </c>
      <c r="C90" s="77"/>
      <c r="D90" s="16" t="s">
        <v>156</v>
      </c>
      <c r="E90" s="63"/>
      <c r="F90" s="19" t="s">
        <v>70</v>
      </c>
      <c r="G90" s="66"/>
      <c r="H90" s="69"/>
      <c r="I90" s="72"/>
      <c r="J90" s="32">
        <v>0</v>
      </c>
      <c r="K90" s="20" t="str">
        <f>IF(OR(J90=0,J90=1),"",1)</f>
        <v/>
      </c>
      <c r="L90" s="20" t="str">
        <f>IF(AND(F90="",G90=""),1,"")</f>
        <v/>
      </c>
    </row>
    <row r="91" spans="1:12" ht="12.75" hidden="1" customHeight="1" x14ac:dyDescent="0.25">
      <c r="A91" s="21"/>
      <c r="B91" s="33">
        <v>0</v>
      </c>
      <c r="C91" s="42" t="s">
        <v>206</v>
      </c>
      <c r="D91" s="43"/>
      <c r="E91" s="43"/>
      <c r="F91" s="44"/>
      <c r="G91" s="34">
        <v>48012.2</v>
      </c>
      <c r="H91" s="35">
        <v>11042.81</v>
      </c>
      <c r="I91" s="34">
        <v>59055.01</v>
      </c>
      <c r="J91" s="32">
        <v>0</v>
      </c>
      <c r="K91" s="30">
        <f>IF(J91=0,1,"")</f>
        <v>1</v>
      </c>
      <c r="L91" s="20" t="str">
        <f>IF(AND(F91="",G91=""),1,"")</f>
        <v/>
      </c>
    </row>
    <row r="92" spans="1:12" ht="12.75" hidden="1" customHeight="1" x14ac:dyDescent="0.25">
      <c r="A92" s="53" t="s">
        <v>23</v>
      </c>
      <c r="B92" s="54"/>
      <c r="C92" s="54"/>
      <c r="D92" s="54"/>
      <c r="E92" s="54"/>
      <c r="F92" s="55"/>
      <c r="G92" s="31">
        <v>37.56</v>
      </c>
      <c r="H92" s="31">
        <v>8.64</v>
      </c>
      <c r="I92" s="31">
        <v>46.2</v>
      </c>
      <c r="J92" s="20"/>
      <c r="K92" s="20"/>
      <c r="L92" s="20"/>
    </row>
    <row r="93" spans="1:12" ht="15" customHeight="1" x14ac:dyDescent="0.25">
      <c r="A93" s="56">
        <v>15</v>
      </c>
      <c r="B93" s="59" t="s">
        <v>46</v>
      </c>
      <c r="C93" s="60"/>
      <c r="D93" s="28" t="s">
        <v>23</v>
      </c>
      <c r="E93" s="61" t="s">
        <v>45</v>
      </c>
      <c r="F93" s="17" t="s">
        <v>25</v>
      </c>
      <c r="G93" s="64">
        <v>37.56</v>
      </c>
      <c r="H93" s="67">
        <v>8.64</v>
      </c>
      <c r="I93" s="70">
        <v>46.2</v>
      </c>
      <c r="J93" s="32">
        <v>0</v>
      </c>
      <c r="K93" s="20" t="str">
        <f>IF(OR(J93=0,J93=1),"",1)</f>
        <v/>
      </c>
      <c r="L93" s="20" t="str">
        <f>IF(B93="",1,"")</f>
        <v/>
      </c>
    </row>
    <row r="94" spans="1:12" ht="15" customHeight="1" x14ac:dyDescent="0.25">
      <c r="A94" s="57"/>
      <c r="B94" s="73" t="s">
        <v>135</v>
      </c>
      <c r="C94" s="74"/>
      <c r="D94" s="75"/>
      <c r="E94" s="62"/>
      <c r="F94" s="18" t="s">
        <v>25</v>
      </c>
      <c r="G94" s="65"/>
      <c r="H94" s="68"/>
      <c r="I94" s="71"/>
      <c r="J94" s="32">
        <v>0</v>
      </c>
      <c r="K94" s="20" t="str">
        <f>IF(OR(J94=0,J94=1),"",1)</f>
        <v/>
      </c>
      <c r="L94" s="20" t="str">
        <f>IF(AND(F94="",G94=""),1,"")</f>
        <v/>
      </c>
    </row>
    <row r="95" spans="1:12" ht="15" customHeight="1" x14ac:dyDescent="0.25">
      <c r="A95" s="58"/>
      <c r="B95" s="76" t="s">
        <v>166</v>
      </c>
      <c r="C95" s="77"/>
      <c r="D95" s="16" t="s">
        <v>156</v>
      </c>
      <c r="E95" s="63"/>
      <c r="F95" s="19" t="s">
        <v>70</v>
      </c>
      <c r="G95" s="66"/>
      <c r="H95" s="69"/>
      <c r="I95" s="72"/>
      <c r="J95" s="32">
        <v>0</v>
      </c>
      <c r="K95" s="20" t="str">
        <f>IF(OR(J95=0,J95=1),"",1)</f>
        <v/>
      </c>
      <c r="L95" s="20" t="str">
        <f>IF(AND(F95="",G95=""),1,"")</f>
        <v/>
      </c>
    </row>
    <row r="96" spans="1:12" ht="12.75" hidden="1" customHeight="1" x14ac:dyDescent="0.25">
      <c r="A96" s="21"/>
      <c r="B96" s="33">
        <v>0</v>
      </c>
      <c r="C96" s="42" t="s">
        <v>207</v>
      </c>
      <c r="D96" s="43"/>
      <c r="E96" s="43"/>
      <c r="F96" s="44"/>
      <c r="G96" s="34">
        <v>37.56</v>
      </c>
      <c r="H96" s="35">
        <v>8.64</v>
      </c>
      <c r="I96" s="34">
        <v>46.2</v>
      </c>
      <c r="J96" s="32">
        <v>0</v>
      </c>
      <c r="K96" s="30">
        <f>IF(J96=0,1,"")</f>
        <v>1</v>
      </c>
      <c r="L96" s="20" t="str">
        <f>IF(AND(F96="",G96=""),1,"")</f>
        <v/>
      </c>
    </row>
    <row r="97" spans="1:12" ht="12.75" hidden="1" customHeight="1" x14ac:dyDescent="0.25">
      <c r="A97" s="53" t="s">
        <v>23</v>
      </c>
      <c r="B97" s="54"/>
      <c r="C97" s="54"/>
      <c r="D97" s="54"/>
      <c r="E97" s="54"/>
      <c r="F97" s="55"/>
      <c r="G97" s="31">
        <v>406.5</v>
      </c>
      <c r="H97" s="31">
        <v>93.5</v>
      </c>
      <c r="I97" s="31">
        <v>500</v>
      </c>
      <c r="J97" s="20"/>
      <c r="K97" s="20"/>
      <c r="L97" s="20"/>
    </row>
    <row r="98" spans="1:12" ht="15" customHeight="1" x14ac:dyDescent="0.25">
      <c r="A98" s="56">
        <v>16</v>
      </c>
      <c r="B98" s="59" t="s">
        <v>47</v>
      </c>
      <c r="C98" s="60"/>
      <c r="D98" s="28" t="s">
        <v>23</v>
      </c>
      <c r="E98" s="61" t="s">
        <v>45</v>
      </c>
      <c r="F98" s="17" t="s">
        <v>48</v>
      </c>
      <c r="G98" s="64">
        <v>406.5</v>
      </c>
      <c r="H98" s="67">
        <v>93.5</v>
      </c>
      <c r="I98" s="70">
        <v>500</v>
      </c>
      <c r="J98" s="32">
        <v>0</v>
      </c>
      <c r="K98" s="20" t="str">
        <f>IF(OR(J98=0,J98=1),"",1)</f>
        <v/>
      </c>
      <c r="L98" s="20" t="str">
        <f>IF(B98="",1,"")</f>
        <v/>
      </c>
    </row>
    <row r="99" spans="1:12" ht="15" customHeight="1" x14ac:dyDescent="0.25">
      <c r="A99" s="57"/>
      <c r="B99" s="73" t="s">
        <v>136</v>
      </c>
      <c r="C99" s="74"/>
      <c r="D99" s="75"/>
      <c r="E99" s="62"/>
      <c r="F99" s="18" t="s">
        <v>48</v>
      </c>
      <c r="G99" s="65"/>
      <c r="H99" s="68"/>
      <c r="I99" s="71"/>
      <c r="J99" s="32">
        <v>0</v>
      </c>
      <c r="K99" s="20" t="str">
        <f>IF(OR(J99=0,J99=1),"",1)</f>
        <v/>
      </c>
      <c r="L99" s="20" t="str">
        <f>IF(AND(F99="",G99=""),1,"")</f>
        <v/>
      </c>
    </row>
    <row r="100" spans="1:12" ht="25.5" customHeight="1" x14ac:dyDescent="0.25">
      <c r="A100" s="58"/>
      <c r="B100" s="76" t="s">
        <v>167</v>
      </c>
      <c r="C100" s="77"/>
      <c r="D100" s="16" t="s">
        <v>156</v>
      </c>
      <c r="E100" s="63"/>
      <c r="F100" s="19" t="s">
        <v>94</v>
      </c>
      <c r="G100" s="66"/>
      <c r="H100" s="69"/>
      <c r="I100" s="72"/>
      <c r="J100" s="32">
        <v>0</v>
      </c>
      <c r="K100" s="20" t="str">
        <f>IF(OR(J100=0,J100=1),"",1)</f>
        <v/>
      </c>
      <c r="L100" s="20" t="str">
        <f>IF(AND(F100="",G100=""),1,"")</f>
        <v/>
      </c>
    </row>
    <row r="101" spans="1:12" ht="12.75" hidden="1" customHeight="1" x14ac:dyDescent="0.25">
      <c r="A101" s="21"/>
      <c r="B101" s="33">
        <v>0</v>
      </c>
      <c r="C101" s="42" t="s">
        <v>167</v>
      </c>
      <c r="D101" s="43"/>
      <c r="E101" s="43"/>
      <c r="F101" s="44"/>
      <c r="G101" s="34">
        <v>406.5</v>
      </c>
      <c r="H101" s="35">
        <v>93.5</v>
      </c>
      <c r="I101" s="34">
        <v>500</v>
      </c>
      <c r="J101" s="32">
        <v>0</v>
      </c>
      <c r="K101" s="30">
        <f>IF(J101=0,1,"")</f>
        <v>1</v>
      </c>
      <c r="L101" s="20" t="str">
        <f>IF(AND(F101="",G101=""),1,"")</f>
        <v/>
      </c>
    </row>
    <row r="102" spans="1:12" ht="12.75" hidden="1" customHeight="1" x14ac:dyDescent="0.25">
      <c r="A102" s="53" t="s">
        <v>23</v>
      </c>
      <c r="B102" s="54"/>
      <c r="C102" s="54"/>
      <c r="D102" s="54"/>
      <c r="E102" s="54"/>
      <c r="F102" s="55"/>
      <c r="G102" s="31">
        <v>2689.2</v>
      </c>
      <c r="H102" s="31">
        <v>134.46</v>
      </c>
      <c r="I102" s="31">
        <v>2823.66</v>
      </c>
      <c r="J102" s="20"/>
      <c r="K102" s="20"/>
      <c r="L102" s="20"/>
    </row>
    <row r="103" spans="1:12" ht="15" customHeight="1" x14ac:dyDescent="0.25">
      <c r="A103" s="56">
        <v>17</v>
      </c>
      <c r="B103" s="59" t="s">
        <v>49</v>
      </c>
      <c r="C103" s="60"/>
      <c r="D103" s="28" t="s">
        <v>23</v>
      </c>
      <c r="E103" s="61" t="s">
        <v>45</v>
      </c>
      <c r="F103" s="17" t="s">
        <v>48</v>
      </c>
      <c r="G103" s="64">
        <v>2689.2</v>
      </c>
      <c r="H103" s="67">
        <v>134.46</v>
      </c>
      <c r="I103" s="70">
        <v>2823.66</v>
      </c>
      <c r="J103" s="32">
        <v>0</v>
      </c>
      <c r="K103" s="20" t="str">
        <f>IF(OR(J103=0,J103=1),"",1)</f>
        <v/>
      </c>
      <c r="L103" s="20" t="str">
        <f>IF(B103="",1,"")</f>
        <v/>
      </c>
    </row>
    <row r="104" spans="1:12" ht="25.5" customHeight="1" x14ac:dyDescent="0.25">
      <c r="A104" s="57"/>
      <c r="B104" s="73" t="s">
        <v>125</v>
      </c>
      <c r="C104" s="74"/>
      <c r="D104" s="75"/>
      <c r="E104" s="62"/>
      <c r="F104" s="18" t="s">
        <v>53</v>
      </c>
      <c r="G104" s="65"/>
      <c r="H104" s="68"/>
      <c r="I104" s="71"/>
      <c r="J104" s="32">
        <v>0</v>
      </c>
      <c r="K104" s="20" t="str">
        <f>IF(OR(J104=0,J104=1),"",1)</f>
        <v/>
      </c>
      <c r="L104" s="20" t="str">
        <f>IF(AND(F104="",G104=""),1,"")</f>
        <v/>
      </c>
    </row>
    <row r="105" spans="1:12" ht="15" customHeight="1" x14ac:dyDescent="0.25">
      <c r="A105" s="58"/>
      <c r="B105" s="76" t="s">
        <v>159</v>
      </c>
      <c r="C105" s="77"/>
      <c r="D105" s="16" t="s">
        <v>156</v>
      </c>
      <c r="E105" s="63"/>
      <c r="F105" s="19" t="s">
        <v>94</v>
      </c>
      <c r="G105" s="66"/>
      <c r="H105" s="69"/>
      <c r="I105" s="72"/>
      <c r="J105" s="32">
        <v>0</v>
      </c>
      <c r="K105" s="20" t="str">
        <f>IF(OR(J105=0,J105=1),"",1)</f>
        <v/>
      </c>
      <c r="L105" s="20" t="str">
        <f>IF(AND(F105="",G105=""),1,"")</f>
        <v/>
      </c>
    </row>
    <row r="106" spans="1:12" ht="12.75" hidden="1" customHeight="1" x14ac:dyDescent="0.25">
      <c r="A106" s="21"/>
      <c r="B106" s="33">
        <v>0</v>
      </c>
      <c r="C106" s="42" t="s">
        <v>201</v>
      </c>
      <c r="D106" s="43"/>
      <c r="E106" s="43"/>
      <c r="F106" s="44"/>
      <c r="G106" s="34">
        <v>2689.2</v>
      </c>
      <c r="H106" s="35">
        <v>134.46</v>
      </c>
      <c r="I106" s="34">
        <v>2823.66</v>
      </c>
      <c r="J106" s="32">
        <v>0</v>
      </c>
      <c r="K106" s="30">
        <f>IF(J106=0,1,"")</f>
        <v>1</v>
      </c>
      <c r="L106" s="20" t="str">
        <f>IF(AND(F106="",G106=""),1,"")</f>
        <v/>
      </c>
    </row>
    <row r="107" spans="1:12" ht="12.75" hidden="1" customHeight="1" x14ac:dyDescent="0.25">
      <c r="A107" s="53" t="s">
        <v>23</v>
      </c>
      <c r="B107" s="54"/>
      <c r="C107" s="54"/>
      <c r="D107" s="54"/>
      <c r="E107" s="54"/>
      <c r="F107" s="55"/>
      <c r="G107" s="31">
        <v>296.39999999999998</v>
      </c>
      <c r="H107" s="31">
        <v>14.82</v>
      </c>
      <c r="I107" s="31">
        <v>311.22000000000003</v>
      </c>
      <c r="J107" s="20"/>
      <c r="K107" s="20"/>
      <c r="L107" s="20"/>
    </row>
    <row r="108" spans="1:12" ht="15" customHeight="1" x14ac:dyDescent="0.25">
      <c r="A108" s="56">
        <v>18</v>
      </c>
      <c r="B108" s="59" t="s">
        <v>50</v>
      </c>
      <c r="C108" s="60"/>
      <c r="D108" s="28" t="s">
        <v>23</v>
      </c>
      <c r="E108" s="61" t="s">
        <v>45</v>
      </c>
      <c r="F108" s="17" t="s">
        <v>51</v>
      </c>
      <c r="G108" s="64">
        <v>296.39999999999998</v>
      </c>
      <c r="H108" s="67">
        <v>14.82</v>
      </c>
      <c r="I108" s="70">
        <v>311.22000000000003</v>
      </c>
      <c r="J108" s="32">
        <v>0</v>
      </c>
      <c r="K108" s="20" t="str">
        <f>IF(OR(J108=0,J108=1),"",1)</f>
        <v/>
      </c>
      <c r="L108" s="20" t="str">
        <f>IF(B108="",1,"")</f>
        <v/>
      </c>
    </row>
    <row r="109" spans="1:12" ht="25.5" customHeight="1" x14ac:dyDescent="0.25">
      <c r="A109" s="57"/>
      <c r="B109" s="73" t="s">
        <v>126</v>
      </c>
      <c r="C109" s="74"/>
      <c r="D109" s="75"/>
      <c r="E109" s="62"/>
      <c r="F109" s="18" t="s">
        <v>51</v>
      </c>
      <c r="G109" s="65"/>
      <c r="H109" s="68"/>
      <c r="I109" s="71"/>
      <c r="J109" s="32">
        <v>0</v>
      </c>
      <c r="K109" s="20" t="str">
        <f>IF(OR(J109=0,J109=1),"",1)</f>
        <v/>
      </c>
      <c r="L109" s="20" t="str">
        <f>IF(AND(F109="",G109=""),1,"")</f>
        <v/>
      </c>
    </row>
    <row r="110" spans="1:12" ht="15" customHeight="1" x14ac:dyDescent="0.25">
      <c r="A110" s="58"/>
      <c r="B110" s="76" t="s">
        <v>160</v>
      </c>
      <c r="C110" s="77"/>
      <c r="D110" s="16" t="s">
        <v>156</v>
      </c>
      <c r="E110" s="63"/>
      <c r="F110" s="19" t="s">
        <v>101</v>
      </c>
      <c r="G110" s="66"/>
      <c r="H110" s="69"/>
      <c r="I110" s="72"/>
      <c r="J110" s="32">
        <v>0</v>
      </c>
      <c r="K110" s="20" t="str">
        <f>IF(OR(J110=0,J110=1),"",1)</f>
        <v/>
      </c>
      <c r="L110" s="20" t="str">
        <f>IF(AND(F110="",G110=""),1,"")</f>
        <v/>
      </c>
    </row>
    <row r="111" spans="1:12" ht="12.75" hidden="1" customHeight="1" x14ac:dyDescent="0.25">
      <c r="A111" s="21"/>
      <c r="B111" s="33">
        <v>0</v>
      </c>
      <c r="C111" s="42" t="s">
        <v>201</v>
      </c>
      <c r="D111" s="43"/>
      <c r="E111" s="43"/>
      <c r="F111" s="44"/>
      <c r="G111" s="34">
        <v>296.39999999999998</v>
      </c>
      <c r="H111" s="35">
        <v>14.82</v>
      </c>
      <c r="I111" s="34">
        <v>311.22000000000003</v>
      </c>
      <c r="J111" s="32">
        <v>0</v>
      </c>
      <c r="K111" s="30">
        <f>IF(J111=0,1,"")</f>
        <v>1</v>
      </c>
      <c r="L111" s="20" t="str">
        <f>IF(AND(F111="",G111=""),1,"")</f>
        <v/>
      </c>
    </row>
    <row r="112" spans="1:12" ht="12.75" hidden="1" customHeight="1" x14ac:dyDescent="0.25">
      <c r="A112" s="53" t="s">
        <v>23</v>
      </c>
      <c r="B112" s="54"/>
      <c r="C112" s="54"/>
      <c r="D112" s="54"/>
      <c r="E112" s="54"/>
      <c r="F112" s="55"/>
      <c r="G112" s="31">
        <v>5700</v>
      </c>
      <c r="H112" s="31">
        <v>1311</v>
      </c>
      <c r="I112" s="31">
        <v>7011</v>
      </c>
      <c r="J112" s="20"/>
      <c r="K112" s="20"/>
      <c r="L112" s="20"/>
    </row>
    <row r="113" spans="1:12" ht="15" customHeight="1" x14ac:dyDescent="0.25">
      <c r="A113" s="56">
        <v>19</v>
      </c>
      <c r="B113" s="59" t="s">
        <v>52</v>
      </c>
      <c r="C113" s="60"/>
      <c r="D113" s="28" t="s">
        <v>23</v>
      </c>
      <c r="E113" s="61" t="s">
        <v>45</v>
      </c>
      <c r="F113" s="17" t="s">
        <v>53</v>
      </c>
      <c r="G113" s="64">
        <v>5700</v>
      </c>
      <c r="H113" s="67">
        <v>1311</v>
      </c>
      <c r="I113" s="70">
        <v>7011</v>
      </c>
      <c r="J113" s="32">
        <v>0</v>
      </c>
      <c r="K113" s="20" t="str">
        <f>IF(OR(J113=0,J113=1),"",1)</f>
        <v/>
      </c>
      <c r="L113" s="20" t="str">
        <f>IF(B113="",1,"")</f>
        <v/>
      </c>
    </row>
    <row r="114" spans="1:12" ht="15" customHeight="1" x14ac:dyDescent="0.25">
      <c r="A114" s="57"/>
      <c r="B114" s="73" t="s">
        <v>137</v>
      </c>
      <c r="C114" s="74"/>
      <c r="D114" s="75"/>
      <c r="E114" s="62"/>
      <c r="F114" s="18" t="s">
        <v>53</v>
      </c>
      <c r="G114" s="65"/>
      <c r="H114" s="68"/>
      <c r="I114" s="71"/>
      <c r="J114" s="32">
        <v>0</v>
      </c>
      <c r="K114" s="20" t="str">
        <f>IF(OR(J114=0,J114=1),"",1)</f>
        <v/>
      </c>
      <c r="L114" s="20" t="str">
        <f>IF(AND(F114="",G114=""),1,"")</f>
        <v/>
      </c>
    </row>
    <row r="115" spans="1:12" ht="15" customHeight="1" x14ac:dyDescent="0.25">
      <c r="A115" s="58"/>
      <c r="B115" s="76" t="s">
        <v>168</v>
      </c>
      <c r="C115" s="77"/>
      <c r="D115" s="16" t="s">
        <v>156</v>
      </c>
      <c r="E115" s="63"/>
      <c r="F115" s="19" t="s">
        <v>96</v>
      </c>
      <c r="G115" s="66"/>
      <c r="H115" s="69"/>
      <c r="I115" s="72"/>
      <c r="J115" s="32">
        <v>0</v>
      </c>
      <c r="K115" s="20" t="str">
        <f>IF(OR(J115=0,J115=1),"",1)</f>
        <v/>
      </c>
      <c r="L115" s="20" t="str">
        <f>IF(AND(F115="",G115=""),1,"")</f>
        <v/>
      </c>
    </row>
    <row r="116" spans="1:12" ht="12.75" hidden="1" customHeight="1" x14ac:dyDescent="0.25">
      <c r="A116" s="21"/>
      <c r="B116" s="33">
        <v>0</v>
      </c>
      <c r="C116" s="42" t="s">
        <v>208</v>
      </c>
      <c r="D116" s="43"/>
      <c r="E116" s="43"/>
      <c r="F116" s="44"/>
      <c r="G116" s="34">
        <v>5700</v>
      </c>
      <c r="H116" s="35">
        <v>1311</v>
      </c>
      <c r="I116" s="34">
        <v>7011</v>
      </c>
      <c r="J116" s="32">
        <v>0</v>
      </c>
      <c r="K116" s="30">
        <f>IF(J116=0,1,"")</f>
        <v>1</v>
      </c>
      <c r="L116" s="20" t="str">
        <f>IF(AND(F116="",G116=""),1,"")</f>
        <v/>
      </c>
    </row>
    <row r="117" spans="1:12" ht="12.75" hidden="1" customHeight="1" x14ac:dyDescent="0.25">
      <c r="A117" s="53" t="s">
        <v>23</v>
      </c>
      <c r="B117" s="54"/>
      <c r="C117" s="54"/>
      <c r="D117" s="54"/>
      <c r="E117" s="54"/>
      <c r="F117" s="55"/>
      <c r="G117" s="31">
        <v>45.5</v>
      </c>
      <c r="H117" s="31">
        <v>10.47</v>
      </c>
      <c r="I117" s="31">
        <v>55.97</v>
      </c>
      <c r="J117" s="20"/>
      <c r="K117" s="20"/>
      <c r="L117" s="20"/>
    </row>
    <row r="118" spans="1:12" ht="15" customHeight="1" x14ac:dyDescent="0.25">
      <c r="A118" s="56">
        <v>20</v>
      </c>
      <c r="B118" s="59" t="s">
        <v>54</v>
      </c>
      <c r="C118" s="60"/>
      <c r="D118" s="28" t="s">
        <v>23</v>
      </c>
      <c r="E118" s="61" t="s">
        <v>45</v>
      </c>
      <c r="F118" s="17" t="s">
        <v>55</v>
      </c>
      <c r="G118" s="64">
        <v>45.5</v>
      </c>
      <c r="H118" s="67">
        <v>10.47</v>
      </c>
      <c r="I118" s="70">
        <v>55.97</v>
      </c>
      <c r="J118" s="32">
        <v>0</v>
      </c>
      <c r="K118" s="20" t="str">
        <f>IF(OR(J118=0,J118=1),"",1)</f>
        <v/>
      </c>
      <c r="L118" s="20" t="str">
        <f>IF(B118="",1,"")</f>
        <v/>
      </c>
    </row>
    <row r="119" spans="1:12" ht="15" customHeight="1" x14ac:dyDescent="0.25">
      <c r="A119" s="57"/>
      <c r="B119" s="73" t="s">
        <v>138</v>
      </c>
      <c r="C119" s="74"/>
      <c r="D119" s="75"/>
      <c r="E119" s="62"/>
      <c r="F119" s="18" t="s">
        <v>55</v>
      </c>
      <c r="G119" s="65"/>
      <c r="H119" s="68"/>
      <c r="I119" s="71"/>
      <c r="J119" s="32">
        <v>0</v>
      </c>
      <c r="K119" s="20" t="str">
        <f>IF(OR(J119=0,J119=1),"",1)</f>
        <v/>
      </c>
      <c r="L119" s="20" t="str">
        <f>IF(AND(F119="",G119=""),1,"")</f>
        <v/>
      </c>
    </row>
    <row r="120" spans="1:12" ht="15" customHeight="1" x14ac:dyDescent="0.25">
      <c r="A120" s="58"/>
      <c r="B120" s="76" t="s">
        <v>166</v>
      </c>
      <c r="C120" s="77"/>
      <c r="D120" s="16" t="s">
        <v>156</v>
      </c>
      <c r="E120" s="63"/>
      <c r="F120" s="19" t="s">
        <v>105</v>
      </c>
      <c r="G120" s="66"/>
      <c r="H120" s="69"/>
      <c r="I120" s="72"/>
      <c r="J120" s="32">
        <v>0</v>
      </c>
      <c r="K120" s="20" t="str">
        <f>IF(OR(J120=0,J120=1),"",1)</f>
        <v/>
      </c>
      <c r="L120" s="20" t="str">
        <f>IF(AND(F120="",G120=""),1,"")</f>
        <v/>
      </c>
    </row>
    <row r="121" spans="1:12" ht="12.75" hidden="1" customHeight="1" x14ac:dyDescent="0.25">
      <c r="A121" s="21"/>
      <c r="B121" s="33">
        <v>0</v>
      </c>
      <c r="C121" s="42" t="s">
        <v>209</v>
      </c>
      <c r="D121" s="43"/>
      <c r="E121" s="43"/>
      <c r="F121" s="44"/>
      <c r="G121" s="34">
        <v>45.5</v>
      </c>
      <c r="H121" s="35">
        <v>10.47</v>
      </c>
      <c r="I121" s="34">
        <v>55.97</v>
      </c>
      <c r="J121" s="32">
        <v>0</v>
      </c>
      <c r="K121" s="30">
        <f>IF(J121=0,1,"")</f>
        <v>1</v>
      </c>
      <c r="L121" s="20" t="str">
        <f>IF(AND(F121="",G121=""),1,"")</f>
        <v/>
      </c>
    </row>
    <row r="122" spans="1:12" ht="12.75" hidden="1" customHeight="1" x14ac:dyDescent="0.25">
      <c r="A122" s="53" t="s">
        <v>23</v>
      </c>
      <c r="B122" s="54"/>
      <c r="C122" s="54"/>
      <c r="D122" s="54"/>
      <c r="E122" s="54"/>
      <c r="F122" s="55"/>
      <c r="G122" s="31">
        <v>88</v>
      </c>
      <c r="H122" s="31">
        <v>20.239999999999998</v>
      </c>
      <c r="I122" s="31">
        <v>108.24</v>
      </c>
      <c r="J122" s="20"/>
      <c r="K122" s="20"/>
      <c r="L122" s="20"/>
    </row>
    <row r="123" spans="1:12" ht="15" customHeight="1" x14ac:dyDescent="0.25">
      <c r="A123" s="56">
        <v>21</v>
      </c>
      <c r="B123" s="59" t="s">
        <v>56</v>
      </c>
      <c r="C123" s="60"/>
      <c r="D123" s="28" t="s">
        <v>23</v>
      </c>
      <c r="E123" s="61" t="s">
        <v>45</v>
      </c>
      <c r="F123" s="17" t="s">
        <v>25</v>
      </c>
      <c r="G123" s="64">
        <v>88</v>
      </c>
      <c r="H123" s="67">
        <v>20.239999999999998</v>
      </c>
      <c r="I123" s="70">
        <v>108.24</v>
      </c>
      <c r="J123" s="32">
        <v>0</v>
      </c>
      <c r="K123" s="20" t="str">
        <f>IF(OR(J123=0,J123=1),"",1)</f>
        <v/>
      </c>
      <c r="L123" s="20" t="str">
        <f>IF(B123="",1,"")</f>
        <v/>
      </c>
    </row>
    <row r="124" spans="1:12" ht="15" customHeight="1" x14ac:dyDescent="0.25">
      <c r="A124" s="57"/>
      <c r="B124" s="73" t="s">
        <v>139</v>
      </c>
      <c r="C124" s="74"/>
      <c r="D124" s="75"/>
      <c r="E124" s="62"/>
      <c r="F124" s="18" t="s">
        <v>25</v>
      </c>
      <c r="G124" s="65"/>
      <c r="H124" s="68"/>
      <c r="I124" s="71"/>
      <c r="J124" s="32">
        <v>0</v>
      </c>
      <c r="K124" s="20" t="str">
        <f>IF(OR(J124=0,J124=1),"",1)</f>
        <v/>
      </c>
      <c r="L124" s="20" t="str">
        <f>IF(AND(F124="",G124=""),1,"")</f>
        <v/>
      </c>
    </row>
    <row r="125" spans="1:12" ht="15" customHeight="1" x14ac:dyDescent="0.25">
      <c r="A125" s="58"/>
      <c r="B125" s="76" t="s">
        <v>169</v>
      </c>
      <c r="C125" s="77"/>
      <c r="D125" s="16" t="s">
        <v>156</v>
      </c>
      <c r="E125" s="63"/>
      <c r="F125" s="19" t="s">
        <v>70</v>
      </c>
      <c r="G125" s="66"/>
      <c r="H125" s="69"/>
      <c r="I125" s="72"/>
      <c r="J125" s="32">
        <v>0</v>
      </c>
      <c r="K125" s="20" t="str">
        <f>IF(OR(J125=0,J125=1),"",1)</f>
        <v/>
      </c>
      <c r="L125" s="20" t="str">
        <f>IF(AND(F125="",G125=""),1,"")</f>
        <v/>
      </c>
    </row>
    <row r="126" spans="1:12" ht="12.75" hidden="1" customHeight="1" x14ac:dyDescent="0.25">
      <c r="A126" s="21"/>
      <c r="B126" s="33">
        <v>0</v>
      </c>
      <c r="C126" s="42" t="s">
        <v>210</v>
      </c>
      <c r="D126" s="43"/>
      <c r="E126" s="43"/>
      <c r="F126" s="44"/>
      <c r="G126" s="34">
        <v>88</v>
      </c>
      <c r="H126" s="35">
        <v>20.239999999999998</v>
      </c>
      <c r="I126" s="34">
        <v>108.24</v>
      </c>
      <c r="J126" s="32">
        <v>0</v>
      </c>
      <c r="K126" s="30">
        <f>IF(J126=0,1,"")</f>
        <v>1</v>
      </c>
      <c r="L126" s="20" t="str">
        <f>IF(AND(F126="",G126=""),1,"")</f>
        <v/>
      </c>
    </row>
    <row r="127" spans="1:12" ht="12.75" hidden="1" customHeight="1" x14ac:dyDescent="0.25">
      <c r="A127" s="53" t="s">
        <v>23</v>
      </c>
      <c r="B127" s="54"/>
      <c r="C127" s="54"/>
      <c r="D127" s="54"/>
      <c r="E127" s="54"/>
      <c r="F127" s="55"/>
      <c r="G127" s="31">
        <v>1486.2</v>
      </c>
      <c r="H127" s="31">
        <v>74.31</v>
      </c>
      <c r="I127" s="31">
        <v>1560.51</v>
      </c>
      <c r="J127" s="20"/>
      <c r="K127" s="20"/>
      <c r="L127" s="20"/>
    </row>
    <row r="128" spans="1:12" ht="15" customHeight="1" x14ac:dyDescent="0.25">
      <c r="A128" s="56">
        <v>22</v>
      </c>
      <c r="B128" s="59" t="s">
        <v>57</v>
      </c>
      <c r="C128" s="60"/>
      <c r="D128" s="28" t="s">
        <v>23</v>
      </c>
      <c r="E128" s="61" t="s">
        <v>45</v>
      </c>
      <c r="F128" s="17" t="s">
        <v>25</v>
      </c>
      <c r="G128" s="64">
        <v>1486.2</v>
      </c>
      <c r="H128" s="67">
        <v>74.31</v>
      </c>
      <c r="I128" s="70">
        <v>1560.51</v>
      </c>
      <c r="J128" s="32">
        <v>0</v>
      </c>
      <c r="K128" s="20" t="str">
        <f>IF(OR(J128=0,J128=1),"",1)</f>
        <v/>
      </c>
      <c r="L128" s="20" t="str">
        <f>IF(B128="",1,"")</f>
        <v/>
      </c>
    </row>
    <row r="129" spans="1:12" ht="15" customHeight="1" x14ac:dyDescent="0.25">
      <c r="A129" s="57"/>
      <c r="B129" s="73" t="s">
        <v>128</v>
      </c>
      <c r="C129" s="74"/>
      <c r="D129" s="75"/>
      <c r="E129" s="62"/>
      <c r="F129" s="18" t="s">
        <v>25</v>
      </c>
      <c r="G129" s="65"/>
      <c r="H129" s="68"/>
      <c r="I129" s="71"/>
      <c r="J129" s="32">
        <v>0</v>
      </c>
      <c r="K129" s="20" t="str">
        <f>IF(OR(J129=0,J129=1),"",1)</f>
        <v/>
      </c>
      <c r="L129" s="20" t="str">
        <f>IF(AND(F129="",G129=""),1,"")</f>
        <v/>
      </c>
    </row>
    <row r="130" spans="1:12" ht="15" customHeight="1" x14ac:dyDescent="0.25">
      <c r="A130" s="58"/>
      <c r="B130" s="76" t="s">
        <v>159</v>
      </c>
      <c r="C130" s="77"/>
      <c r="D130" s="16" t="s">
        <v>156</v>
      </c>
      <c r="E130" s="63"/>
      <c r="F130" s="19" t="s">
        <v>70</v>
      </c>
      <c r="G130" s="66"/>
      <c r="H130" s="69"/>
      <c r="I130" s="72"/>
      <c r="J130" s="32">
        <v>0</v>
      </c>
      <c r="K130" s="20" t="str">
        <f>IF(OR(J130=0,J130=1),"",1)</f>
        <v/>
      </c>
      <c r="L130" s="20" t="str">
        <f>IF(AND(F130="",G130=""),1,"")</f>
        <v/>
      </c>
    </row>
    <row r="131" spans="1:12" ht="12.75" hidden="1" customHeight="1" x14ac:dyDescent="0.25">
      <c r="A131" s="21"/>
      <c r="B131" s="33">
        <v>0</v>
      </c>
      <c r="C131" s="42" t="s">
        <v>201</v>
      </c>
      <c r="D131" s="43"/>
      <c r="E131" s="43"/>
      <c r="F131" s="44"/>
      <c r="G131" s="34">
        <v>1486.2</v>
      </c>
      <c r="H131" s="35">
        <v>74.31</v>
      </c>
      <c r="I131" s="34">
        <v>1560.51</v>
      </c>
      <c r="J131" s="32">
        <v>0</v>
      </c>
      <c r="K131" s="30">
        <f>IF(J131=0,1,"")</f>
        <v>1</v>
      </c>
      <c r="L131" s="20" t="str">
        <f>IF(AND(F131="",G131=""),1,"")</f>
        <v/>
      </c>
    </row>
    <row r="132" spans="1:12" ht="12.75" hidden="1" customHeight="1" x14ac:dyDescent="0.25">
      <c r="A132" s="53" t="s">
        <v>23</v>
      </c>
      <c r="B132" s="54"/>
      <c r="C132" s="54"/>
      <c r="D132" s="54"/>
      <c r="E132" s="54"/>
      <c r="F132" s="55"/>
      <c r="G132" s="31">
        <v>1150.8</v>
      </c>
      <c r="H132" s="31">
        <v>57.54</v>
      </c>
      <c r="I132" s="31">
        <v>1208.3399999999999</v>
      </c>
      <c r="J132" s="20"/>
      <c r="K132" s="20"/>
      <c r="L132" s="20"/>
    </row>
    <row r="133" spans="1:12" ht="15" customHeight="1" x14ac:dyDescent="0.25">
      <c r="A133" s="56">
        <v>23</v>
      </c>
      <c r="B133" s="59" t="s">
        <v>58</v>
      </c>
      <c r="C133" s="60"/>
      <c r="D133" s="28" t="s">
        <v>23</v>
      </c>
      <c r="E133" s="61" t="s">
        <v>45</v>
      </c>
      <c r="F133" s="17" t="s">
        <v>51</v>
      </c>
      <c r="G133" s="64">
        <v>1150.8</v>
      </c>
      <c r="H133" s="67">
        <v>57.54</v>
      </c>
      <c r="I133" s="70">
        <v>1208.3399999999999</v>
      </c>
      <c r="J133" s="32">
        <v>0</v>
      </c>
      <c r="K133" s="20" t="str">
        <f>IF(OR(J133=0,J133=1),"",1)</f>
        <v/>
      </c>
      <c r="L133" s="20" t="str">
        <f>IF(B133="",1,"")</f>
        <v/>
      </c>
    </row>
    <row r="134" spans="1:12" ht="15" customHeight="1" x14ac:dyDescent="0.25">
      <c r="A134" s="57"/>
      <c r="B134" s="73" t="s">
        <v>128</v>
      </c>
      <c r="C134" s="74"/>
      <c r="D134" s="75"/>
      <c r="E134" s="62"/>
      <c r="F134" s="18" t="s">
        <v>51</v>
      </c>
      <c r="G134" s="65"/>
      <c r="H134" s="68"/>
      <c r="I134" s="71"/>
      <c r="J134" s="32">
        <v>0</v>
      </c>
      <c r="K134" s="20" t="str">
        <f>IF(OR(J134=0,J134=1),"",1)</f>
        <v/>
      </c>
      <c r="L134" s="20" t="str">
        <f>IF(AND(F134="",G134=""),1,"")</f>
        <v/>
      </c>
    </row>
    <row r="135" spans="1:12" ht="15" customHeight="1" x14ac:dyDescent="0.25">
      <c r="A135" s="58"/>
      <c r="B135" s="76" t="s">
        <v>159</v>
      </c>
      <c r="C135" s="77"/>
      <c r="D135" s="16" t="s">
        <v>156</v>
      </c>
      <c r="E135" s="63"/>
      <c r="F135" s="19" t="s">
        <v>101</v>
      </c>
      <c r="G135" s="66"/>
      <c r="H135" s="69"/>
      <c r="I135" s="72"/>
      <c r="J135" s="32">
        <v>0</v>
      </c>
      <c r="K135" s="20" t="str">
        <f>IF(OR(J135=0,J135=1),"",1)</f>
        <v/>
      </c>
      <c r="L135" s="20" t="str">
        <f>IF(AND(F135="",G135=""),1,"")</f>
        <v/>
      </c>
    </row>
    <row r="136" spans="1:12" ht="12.75" hidden="1" customHeight="1" x14ac:dyDescent="0.25">
      <c r="A136" s="21"/>
      <c r="B136" s="33">
        <v>0</v>
      </c>
      <c r="C136" s="42" t="s">
        <v>201</v>
      </c>
      <c r="D136" s="43"/>
      <c r="E136" s="43"/>
      <c r="F136" s="44"/>
      <c r="G136" s="34">
        <v>1150.8</v>
      </c>
      <c r="H136" s="35">
        <v>57.54</v>
      </c>
      <c r="I136" s="34">
        <v>1208.3399999999999</v>
      </c>
      <c r="J136" s="32">
        <v>0</v>
      </c>
      <c r="K136" s="30">
        <f>IF(J136=0,1,"")</f>
        <v>1</v>
      </c>
      <c r="L136" s="20" t="str">
        <f>IF(AND(F136="",G136=""),1,"")</f>
        <v/>
      </c>
    </row>
    <row r="137" spans="1:12" ht="12.75" hidden="1" customHeight="1" x14ac:dyDescent="0.25">
      <c r="A137" s="53" t="s">
        <v>23</v>
      </c>
      <c r="B137" s="54"/>
      <c r="C137" s="54"/>
      <c r="D137" s="54"/>
      <c r="E137" s="54"/>
      <c r="F137" s="55"/>
      <c r="G137" s="31">
        <v>1523.2</v>
      </c>
      <c r="H137" s="31">
        <v>76.16</v>
      </c>
      <c r="I137" s="31">
        <v>1599.36</v>
      </c>
      <c r="J137" s="20"/>
      <c r="K137" s="20"/>
      <c r="L137" s="20"/>
    </row>
    <row r="138" spans="1:12" ht="15" customHeight="1" x14ac:dyDescent="0.25">
      <c r="A138" s="56">
        <v>24</v>
      </c>
      <c r="B138" s="59" t="s">
        <v>59</v>
      </c>
      <c r="C138" s="60"/>
      <c r="D138" s="28" t="s">
        <v>23</v>
      </c>
      <c r="E138" s="61" t="s">
        <v>45</v>
      </c>
      <c r="F138" s="17" t="s">
        <v>25</v>
      </c>
      <c r="G138" s="64">
        <v>1523.2</v>
      </c>
      <c r="H138" s="67">
        <v>76.16</v>
      </c>
      <c r="I138" s="70">
        <v>1599.36</v>
      </c>
      <c r="J138" s="32">
        <v>0</v>
      </c>
      <c r="K138" s="20" t="str">
        <f>IF(OR(J138=0,J138=1),"",1)</f>
        <v/>
      </c>
      <c r="L138" s="20" t="str">
        <f>IF(B138="",1,"")</f>
        <v/>
      </c>
    </row>
    <row r="139" spans="1:12" ht="25.5" customHeight="1" x14ac:dyDescent="0.25">
      <c r="A139" s="57"/>
      <c r="B139" s="73" t="s">
        <v>125</v>
      </c>
      <c r="C139" s="74"/>
      <c r="D139" s="75"/>
      <c r="E139" s="62"/>
      <c r="F139" s="18" t="s">
        <v>51</v>
      </c>
      <c r="G139" s="65"/>
      <c r="H139" s="68"/>
      <c r="I139" s="71"/>
      <c r="J139" s="32">
        <v>0</v>
      </c>
      <c r="K139" s="20" t="str">
        <f>IF(OR(J139=0,J139=1),"",1)</f>
        <v/>
      </c>
      <c r="L139" s="20" t="str">
        <f>IF(AND(F139="",G139=""),1,"")</f>
        <v/>
      </c>
    </row>
    <row r="140" spans="1:12" ht="15" customHeight="1" x14ac:dyDescent="0.25">
      <c r="A140" s="58"/>
      <c r="B140" s="76" t="s">
        <v>159</v>
      </c>
      <c r="C140" s="77"/>
      <c r="D140" s="16" t="s">
        <v>156</v>
      </c>
      <c r="E140" s="63"/>
      <c r="F140" s="19" t="s">
        <v>70</v>
      </c>
      <c r="G140" s="66"/>
      <c r="H140" s="69"/>
      <c r="I140" s="72"/>
      <c r="J140" s="32">
        <v>0</v>
      </c>
      <c r="K140" s="20" t="str">
        <f>IF(OR(J140=0,J140=1),"",1)</f>
        <v/>
      </c>
      <c r="L140" s="20" t="str">
        <f>IF(AND(F140="",G140=""),1,"")</f>
        <v/>
      </c>
    </row>
    <row r="141" spans="1:12" ht="12.75" hidden="1" customHeight="1" x14ac:dyDescent="0.25">
      <c r="A141" s="21"/>
      <c r="B141" s="33">
        <v>0</v>
      </c>
      <c r="C141" s="42" t="s">
        <v>201</v>
      </c>
      <c r="D141" s="43"/>
      <c r="E141" s="43"/>
      <c r="F141" s="44"/>
      <c r="G141" s="34">
        <v>1523.2</v>
      </c>
      <c r="H141" s="35">
        <v>76.16</v>
      </c>
      <c r="I141" s="34">
        <v>1599.36</v>
      </c>
      <c r="J141" s="32">
        <v>0</v>
      </c>
      <c r="K141" s="30">
        <f>IF(J141=0,1,"")</f>
        <v>1</v>
      </c>
      <c r="L141" s="20" t="str">
        <f>IF(AND(F141="",G141=""),1,"")</f>
        <v/>
      </c>
    </row>
    <row r="142" spans="1:12" ht="12.75" hidden="1" customHeight="1" x14ac:dyDescent="0.25">
      <c r="A142" s="53" t="s">
        <v>23</v>
      </c>
      <c r="B142" s="54"/>
      <c r="C142" s="54"/>
      <c r="D142" s="54"/>
      <c r="E142" s="54"/>
      <c r="F142" s="55"/>
      <c r="G142" s="31">
        <v>489</v>
      </c>
      <c r="H142" s="31">
        <v>0</v>
      </c>
      <c r="I142" s="31">
        <v>489</v>
      </c>
      <c r="J142" s="20"/>
      <c r="K142" s="20"/>
      <c r="L142" s="20"/>
    </row>
    <row r="143" spans="1:12" ht="15" customHeight="1" x14ac:dyDescent="0.25">
      <c r="A143" s="56">
        <v>25</v>
      </c>
      <c r="B143" s="59" t="s">
        <v>60</v>
      </c>
      <c r="C143" s="60"/>
      <c r="D143" s="28" t="s">
        <v>23</v>
      </c>
      <c r="E143" s="61" t="s">
        <v>45</v>
      </c>
      <c r="F143" s="17" t="s">
        <v>48</v>
      </c>
      <c r="G143" s="64">
        <v>489</v>
      </c>
      <c r="H143" s="67">
        <v>0</v>
      </c>
      <c r="I143" s="70">
        <v>489</v>
      </c>
      <c r="J143" s="32">
        <v>0</v>
      </c>
      <c r="K143" s="20" t="str">
        <f>IF(OR(J143=0,J143=1),"",1)</f>
        <v/>
      </c>
      <c r="L143" s="20" t="str">
        <f>IF(B143="",1,"")</f>
        <v/>
      </c>
    </row>
    <row r="144" spans="1:12" ht="15" customHeight="1" x14ac:dyDescent="0.25">
      <c r="A144" s="57"/>
      <c r="B144" s="73" t="s">
        <v>140</v>
      </c>
      <c r="C144" s="74"/>
      <c r="D144" s="75"/>
      <c r="E144" s="62"/>
      <c r="F144" s="18" t="s">
        <v>48</v>
      </c>
      <c r="G144" s="65"/>
      <c r="H144" s="68"/>
      <c r="I144" s="71"/>
      <c r="J144" s="32">
        <v>0</v>
      </c>
      <c r="K144" s="20" t="str">
        <f>IF(OR(J144=0,J144=1),"",1)</f>
        <v/>
      </c>
      <c r="L144" s="20" t="str">
        <f>IF(AND(F144="",G144=""),1,"")</f>
        <v/>
      </c>
    </row>
    <row r="145" spans="1:12" ht="15" customHeight="1" x14ac:dyDescent="0.25">
      <c r="A145" s="58"/>
      <c r="B145" s="76" t="s">
        <v>170</v>
      </c>
      <c r="C145" s="77"/>
      <c r="D145" s="16" t="s">
        <v>156</v>
      </c>
      <c r="E145" s="63"/>
      <c r="F145" s="19" t="s">
        <v>94</v>
      </c>
      <c r="G145" s="66"/>
      <c r="H145" s="69"/>
      <c r="I145" s="72"/>
      <c r="J145" s="32">
        <v>0</v>
      </c>
      <c r="K145" s="20" t="str">
        <f>IF(OR(J145=0,J145=1),"",1)</f>
        <v/>
      </c>
      <c r="L145" s="20" t="str">
        <f>IF(AND(F145="",G145=""),1,"")</f>
        <v/>
      </c>
    </row>
    <row r="146" spans="1:12" ht="12.75" hidden="1" customHeight="1" x14ac:dyDescent="0.25">
      <c r="A146" s="21"/>
      <c r="B146" s="33">
        <v>0</v>
      </c>
      <c r="C146" s="42" t="s">
        <v>211</v>
      </c>
      <c r="D146" s="43"/>
      <c r="E146" s="43"/>
      <c r="F146" s="44"/>
      <c r="G146" s="34">
        <v>489</v>
      </c>
      <c r="H146" s="35">
        <v>0</v>
      </c>
      <c r="I146" s="34">
        <v>489</v>
      </c>
      <c r="J146" s="32">
        <v>0</v>
      </c>
      <c r="K146" s="30">
        <f>IF(J146=0,1,"")</f>
        <v>1</v>
      </c>
      <c r="L146" s="20" t="str">
        <f>IF(AND(F146="",G146=""),1,"")</f>
        <v/>
      </c>
    </row>
    <row r="147" spans="1:12" ht="12.75" hidden="1" customHeight="1" x14ac:dyDescent="0.25">
      <c r="A147" s="53" t="s">
        <v>23</v>
      </c>
      <c r="B147" s="54"/>
      <c r="C147" s="54"/>
      <c r="D147" s="54"/>
      <c r="E147" s="54"/>
      <c r="F147" s="55"/>
      <c r="G147" s="31">
        <v>3005.1</v>
      </c>
      <c r="H147" s="31">
        <v>691.17</v>
      </c>
      <c r="I147" s="31">
        <v>3696.27</v>
      </c>
      <c r="J147" s="20"/>
      <c r="K147" s="20"/>
      <c r="L147" s="20"/>
    </row>
    <row r="148" spans="1:12" ht="15" customHeight="1" x14ac:dyDescent="0.25">
      <c r="A148" s="56">
        <v>26</v>
      </c>
      <c r="B148" s="59" t="s">
        <v>61</v>
      </c>
      <c r="C148" s="60"/>
      <c r="D148" s="28" t="s">
        <v>23</v>
      </c>
      <c r="E148" s="61" t="s">
        <v>45</v>
      </c>
      <c r="F148" s="17" t="s">
        <v>25</v>
      </c>
      <c r="G148" s="64">
        <v>3005.1</v>
      </c>
      <c r="H148" s="67">
        <v>691.17</v>
      </c>
      <c r="I148" s="70">
        <v>3696.27</v>
      </c>
      <c r="J148" s="32">
        <v>0</v>
      </c>
      <c r="K148" s="20" t="str">
        <f>IF(OR(J148=0,J148=1),"",1)</f>
        <v/>
      </c>
      <c r="L148" s="20" t="str">
        <f>IF(B148="",1,"")</f>
        <v/>
      </c>
    </row>
    <row r="149" spans="1:12" ht="15" customHeight="1" x14ac:dyDescent="0.25">
      <c r="A149" s="57"/>
      <c r="B149" s="73" t="s">
        <v>129</v>
      </c>
      <c r="C149" s="74"/>
      <c r="D149" s="75"/>
      <c r="E149" s="62"/>
      <c r="F149" s="18" t="s">
        <v>25</v>
      </c>
      <c r="G149" s="65"/>
      <c r="H149" s="68"/>
      <c r="I149" s="71"/>
      <c r="J149" s="32">
        <v>0</v>
      </c>
      <c r="K149" s="20" t="str">
        <f>IF(OR(J149=0,J149=1),"",1)</f>
        <v/>
      </c>
      <c r="L149" s="20" t="str">
        <f>IF(AND(F149="",G149=""),1,"")</f>
        <v/>
      </c>
    </row>
    <row r="150" spans="1:12" ht="15" customHeight="1" x14ac:dyDescent="0.25">
      <c r="A150" s="58"/>
      <c r="B150" s="76" t="s">
        <v>162</v>
      </c>
      <c r="C150" s="77"/>
      <c r="D150" s="16" t="s">
        <v>156</v>
      </c>
      <c r="E150" s="63"/>
      <c r="F150" s="19" t="s">
        <v>70</v>
      </c>
      <c r="G150" s="66"/>
      <c r="H150" s="69"/>
      <c r="I150" s="72"/>
      <c r="J150" s="32">
        <v>0</v>
      </c>
      <c r="K150" s="20" t="str">
        <f>IF(OR(J150=0,J150=1),"",1)</f>
        <v/>
      </c>
      <c r="L150" s="20" t="str">
        <f>IF(AND(F150="",G150=""),1,"")</f>
        <v/>
      </c>
    </row>
    <row r="151" spans="1:12" ht="12.75" hidden="1" customHeight="1" x14ac:dyDescent="0.25">
      <c r="A151" s="21"/>
      <c r="B151" s="33">
        <v>0</v>
      </c>
      <c r="C151" s="42" t="s">
        <v>162</v>
      </c>
      <c r="D151" s="43"/>
      <c r="E151" s="43"/>
      <c r="F151" s="44"/>
      <c r="G151" s="34">
        <v>3005.1</v>
      </c>
      <c r="H151" s="35">
        <v>691.17</v>
      </c>
      <c r="I151" s="34">
        <v>3696.27</v>
      </c>
      <c r="J151" s="32">
        <v>0</v>
      </c>
      <c r="K151" s="30">
        <f>IF(J151=0,1,"")</f>
        <v>1</v>
      </c>
      <c r="L151" s="20" t="str">
        <f>IF(AND(F151="",G151=""),1,"")</f>
        <v/>
      </c>
    </row>
    <row r="152" spans="1:12" ht="12.75" hidden="1" customHeight="1" x14ac:dyDescent="0.25">
      <c r="A152" s="53" t="s">
        <v>23</v>
      </c>
      <c r="B152" s="54"/>
      <c r="C152" s="54"/>
      <c r="D152" s="54"/>
      <c r="E152" s="54"/>
      <c r="F152" s="55"/>
      <c r="G152" s="31">
        <v>244.36</v>
      </c>
      <c r="H152" s="31">
        <v>56.2</v>
      </c>
      <c r="I152" s="31">
        <v>300.56</v>
      </c>
      <c r="J152" s="20"/>
      <c r="K152" s="20"/>
      <c r="L152" s="20"/>
    </row>
    <row r="153" spans="1:12" ht="15" customHeight="1" x14ac:dyDescent="0.25">
      <c r="A153" s="56">
        <v>27</v>
      </c>
      <c r="B153" s="59" t="s">
        <v>62</v>
      </c>
      <c r="C153" s="60"/>
      <c r="D153" s="28" t="s">
        <v>23</v>
      </c>
      <c r="E153" s="61" t="s">
        <v>45</v>
      </c>
      <c r="F153" s="17" t="s">
        <v>51</v>
      </c>
      <c r="G153" s="64">
        <v>244.36</v>
      </c>
      <c r="H153" s="67">
        <v>56.2</v>
      </c>
      <c r="I153" s="70">
        <v>300.56</v>
      </c>
      <c r="J153" s="32">
        <v>0</v>
      </c>
      <c r="K153" s="20" t="str">
        <f>IF(OR(J153=0,J153=1),"",1)</f>
        <v/>
      </c>
      <c r="L153" s="20" t="str">
        <f>IF(B153="",1,"")</f>
        <v/>
      </c>
    </row>
    <row r="154" spans="1:12" ht="15" customHeight="1" x14ac:dyDescent="0.25">
      <c r="A154" s="57"/>
      <c r="B154" s="73" t="s">
        <v>129</v>
      </c>
      <c r="C154" s="74"/>
      <c r="D154" s="75"/>
      <c r="E154" s="62"/>
      <c r="F154" s="18" t="s">
        <v>51</v>
      </c>
      <c r="G154" s="65"/>
      <c r="H154" s="68"/>
      <c r="I154" s="71"/>
      <c r="J154" s="32">
        <v>0</v>
      </c>
      <c r="K154" s="20" t="str">
        <f>IF(OR(J154=0,J154=1),"",1)</f>
        <v/>
      </c>
      <c r="L154" s="20" t="str">
        <f>IF(AND(F154="",G154=""),1,"")</f>
        <v/>
      </c>
    </row>
    <row r="155" spans="1:12" ht="15" customHeight="1" x14ac:dyDescent="0.25">
      <c r="A155" s="58"/>
      <c r="B155" s="76" t="s">
        <v>162</v>
      </c>
      <c r="C155" s="77"/>
      <c r="D155" s="16" t="s">
        <v>156</v>
      </c>
      <c r="E155" s="63"/>
      <c r="F155" s="19" t="s">
        <v>101</v>
      </c>
      <c r="G155" s="66"/>
      <c r="H155" s="69"/>
      <c r="I155" s="72"/>
      <c r="J155" s="32">
        <v>0</v>
      </c>
      <c r="K155" s="20" t="str">
        <f>IF(OR(J155=0,J155=1),"",1)</f>
        <v/>
      </c>
      <c r="L155" s="20" t="str">
        <f>IF(AND(F155="",G155=""),1,"")</f>
        <v/>
      </c>
    </row>
    <row r="156" spans="1:12" ht="12.75" hidden="1" customHeight="1" x14ac:dyDescent="0.25">
      <c r="A156" s="21"/>
      <c r="B156" s="33">
        <v>0</v>
      </c>
      <c r="C156" s="42" t="s">
        <v>162</v>
      </c>
      <c r="D156" s="43"/>
      <c r="E156" s="43"/>
      <c r="F156" s="44"/>
      <c r="G156" s="34">
        <v>244.36</v>
      </c>
      <c r="H156" s="35">
        <v>56.2</v>
      </c>
      <c r="I156" s="34">
        <v>300.56</v>
      </c>
      <c r="J156" s="32">
        <v>0</v>
      </c>
      <c r="K156" s="30">
        <f>IF(J156=0,1,"")</f>
        <v>1</v>
      </c>
      <c r="L156" s="20" t="str">
        <f>IF(AND(F156="",G156=""),1,"")</f>
        <v/>
      </c>
    </row>
    <row r="157" spans="1:12" ht="12.75" hidden="1" customHeight="1" x14ac:dyDescent="0.25">
      <c r="A157" s="53" t="s">
        <v>23</v>
      </c>
      <c r="B157" s="54"/>
      <c r="C157" s="54"/>
      <c r="D157" s="54"/>
      <c r="E157" s="54"/>
      <c r="F157" s="55"/>
      <c r="G157" s="31">
        <v>14576.48</v>
      </c>
      <c r="H157" s="31">
        <v>770.24</v>
      </c>
      <c r="I157" s="31">
        <v>15346.72</v>
      </c>
      <c r="J157" s="20"/>
      <c r="K157" s="20"/>
      <c r="L157" s="20"/>
    </row>
    <row r="158" spans="1:12" ht="15" customHeight="1" x14ac:dyDescent="0.25">
      <c r="A158" s="56">
        <v>28</v>
      </c>
      <c r="B158" s="59" t="s">
        <v>63</v>
      </c>
      <c r="C158" s="60"/>
      <c r="D158" s="28" t="s">
        <v>23</v>
      </c>
      <c r="E158" s="61" t="s">
        <v>45</v>
      </c>
      <c r="F158" s="17" t="s">
        <v>51</v>
      </c>
      <c r="G158" s="64">
        <v>14576.48</v>
      </c>
      <c r="H158" s="67">
        <v>770.24</v>
      </c>
      <c r="I158" s="70">
        <v>15346.72</v>
      </c>
      <c r="J158" s="32">
        <v>0</v>
      </c>
      <c r="K158" s="20" t="str">
        <f>IF(OR(J158=0,J158=1),"",1)</f>
        <v/>
      </c>
      <c r="L158" s="20" t="str">
        <f>IF(B158="",1,"")</f>
        <v/>
      </c>
    </row>
    <row r="159" spans="1:12" ht="15" customHeight="1" x14ac:dyDescent="0.25">
      <c r="A159" s="57"/>
      <c r="B159" s="73" t="s">
        <v>130</v>
      </c>
      <c r="C159" s="74"/>
      <c r="D159" s="75"/>
      <c r="E159" s="62"/>
      <c r="F159" s="18" t="s">
        <v>51</v>
      </c>
      <c r="G159" s="65"/>
      <c r="H159" s="68"/>
      <c r="I159" s="71"/>
      <c r="J159" s="32">
        <v>0</v>
      </c>
      <c r="K159" s="20" t="str">
        <f>IF(OR(J159=0,J159=1),"",1)</f>
        <v/>
      </c>
      <c r="L159" s="20" t="str">
        <f>IF(AND(F159="",G159=""),1,"")</f>
        <v/>
      </c>
    </row>
    <row r="160" spans="1:12" ht="15" customHeight="1" x14ac:dyDescent="0.25">
      <c r="A160" s="58"/>
      <c r="B160" s="76" t="s">
        <v>159</v>
      </c>
      <c r="C160" s="77"/>
      <c r="D160" s="16" t="s">
        <v>156</v>
      </c>
      <c r="E160" s="63"/>
      <c r="F160" s="19" t="s">
        <v>101</v>
      </c>
      <c r="G160" s="66"/>
      <c r="H160" s="69"/>
      <c r="I160" s="72"/>
      <c r="J160" s="32">
        <v>0</v>
      </c>
      <c r="K160" s="20" t="str">
        <f>IF(OR(J160=0,J160=1),"",1)</f>
        <v/>
      </c>
      <c r="L160" s="20" t="str">
        <f>IF(AND(F160="",G160=""),1,"")</f>
        <v/>
      </c>
    </row>
    <row r="161" spans="1:12" ht="12.75" hidden="1" customHeight="1" x14ac:dyDescent="0.25">
      <c r="A161" s="21"/>
      <c r="B161" s="33">
        <v>0</v>
      </c>
      <c r="C161" s="42" t="s">
        <v>201</v>
      </c>
      <c r="D161" s="43"/>
      <c r="E161" s="43"/>
      <c r="F161" s="44"/>
      <c r="G161" s="34">
        <v>14576.48</v>
      </c>
      <c r="H161" s="35">
        <v>770.24</v>
      </c>
      <c r="I161" s="34">
        <v>15346.72</v>
      </c>
      <c r="J161" s="32">
        <v>0</v>
      </c>
      <c r="K161" s="30">
        <f>IF(J161=0,1,"")</f>
        <v>1</v>
      </c>
      <c r="L161" s="20" t="str">
        <f>IF(AND(F161="",G161=""),1,"")</f>
        <v/>
      </c>
    </row>
    <row r="162" spans="1:12" ht="12.75" hidden="1" customHeight="1" x14ac:dyDescent="0.25">
      <c r="A162" s="53" t="s">
        <v>23</v>
      </c>
      <c r="B162" s="54"/>
      <c r="C162" s="54"/>
      <c r="D162" s="54"/>
      <c r="E162" s="54"/>
      <c r="F162" s="55"/>
      <c r="G162" s="31">
        <v>3267.81</v>
      </c>
      <c r="H162" s="31">
        <v>163.38999999999999</v>
      </c>
      <c r="I162" s="31">
        <v>3431.2</v>
      </c>
      <c r="J162" s="20"/>
      <c r="K162" s="20"/>
      <c r="L162" s="20"/>
    </row>
    <row r="163" spans="1:12" ht="15" customHeight="1" x14ac:dyDescent="0.25">
      <c r="A163" s="56">
        <v>29</v>
      </c>
      <c r="B163" s="59" t="s">
        <v>64</v>
      </c>
      <c r="C163" s="60"/>
      <c r="D163" s="28" t="s">
        <v>23</v>
      </c>
      <c r="E163" s="61" t="s">
        <v>45</v>
      </c>
      <c r="F163" s="17" t="s">
        <v>53</v>
      </c>
      <c r="G163" s="64">
        <v>3267.81</v>
      </c>
      <c r="H163" s="67">
        <v>163.38999999999999</v>
      </c>
      <c r="I163" s="70">
        <v>3431.2</v>
      </c>
      <c r="J163" s="32">
        <v>0</v>
      </c>
      <c r="K163" s="20" t="str">
        <f>IF(OR(J163=0,J163=1),"",1)</f>
        <v/>
      </c>
      <c r="L163" s="20" t="str">
        <f>IF(B163="",1,"")</f>
        <v/>
      </c>
    </row>
    <row r="164" spans="1:12" ht="15" customHeight="1" x14ac:dyDescent="0.25">
      <c r="A164" s="57"/>
      <c r="B164" s="73" t="s">
        <v>130</v>
      </c>
      <c r="C164" s="74"/>
      <c r="D164" s="75"/>
      <c r="E164" s="62"/>
      <c r="F164" s="18" t="s">
        <v>53</v>
      </c>
      <c r="G164" s="65"/>
      <c r="H164" s="68"/>
      <c r="I164" s="71"/>
      <c r="J164" s="32">
        <v>0</v>
      </c>
      <c r="K164" s="20" t="str">
        <f>IF(OR(J164=0,J164=1),"",1)</f>
        <v/>
      </c>
      <c r="L164" s="20" t="str">
        <f>IF(AND(F164="",G164=""),1,"")</f>
        <v/>
      </c>
    </row>
    <row r="165" spans="1:12" ht="15" customHeight="1" x14ac:dyDescent="0.25">
      <c r="A165" s="58"/>
      <c r="B165" s="76" t="s">
        <v>159</v>
      </c>
      <c r="C165" s="77"/>
      <c r="D165" s="16" t="s">
        <v>156</v>
      </c>
      <c r="E165" s="63"/>
      <c r="F165" s="19" t="s">
        <v>96</v>
      </c>
      <c r="G165" s="66"/>
      <c r="H165" s="69"/>
      <c r="I165" s="72"/>
      <c r="J165" s="32">
        <v>0</v>
      </c>
      <c r="K165" s="20" t="str">
        <f>IF(OR(J165=0,J165=1),"",1)</f>
        <v/>
      </c>
      <c r="L165" s="20" t="str">
        <f>IF(AND(F165="",G165=""),1,"")</f>
        <v/>
      </c>
    </row>
    <row r="166" spans="1:12" ht="12.75" hidden="1" customHeight="1" x14ac:dyDescent="0.25">
      <c r="A166" s="21"/>
      <c r="B166" s="33">
        <v>0</v>
      </c>
      <c r="C166" s="42" t="s">
        <v>201</v>
      </c>
      <c r="D166" s="43"/>
      <c r="E166" s="43"/>
      <c r="F166" s="44"/>
      <c r="G166" s="34">
        <v>3267.81</v>
      </c>
      <c r="H166" s="35">
        <v>163.38999999999999</v>
      </c>
      <c r="I166" s="34">
        <v>3431.2</v>
      </c>
      <c r="J166" s="32">
        <v>0</v>
      </c>
      <c r="K166" s="30">
        <f>IF(J166=0,1,"")</f>
        <v>1</v>
      </c>
      <c r="L166" s="20" t="str">
        <f>IF(AND(F166="",G166=""),1,"")</f>
        <v/>
      </c>
    </row>
    <row r="167" spans="1:12" ht="12.75" hidden="1" customHeight="1" x14ac:dyDescent="0.25">
      <c r="A167" s="53" t="s">
        <v>23</v>
      </c>
      <c r="B167" s="54"/>
      <c r="C167" s="54"/>
      <c r="D167" s="54"/>
      <c r="E167" s="54"/>
      <c r="F167" s="55"/>
      <c r="G167" s="31">
        <v>70</v>
      </c>
      <c r="H167" s="31">
        <v>16.100000000000001</v>
      </c>
      <c r="I167" s="31">
        <v>86.1</v>
      </c>
      <c r="J167" s="20"/>
      <c r="K167" s="20"/>
      <c r="L167" s="20"/>
    </row>
    <row r="168" spans="1:12" ht="15" customHeight="1" x14ac:dyDescent="0.25">
      <c r="A168" s="56">
        <v>30</v>
      </c>
      <c r="B168" s="59" t="s">
        <v>65</v>
      </c>
      <c r="C168" s="60"/>
      <c r="D168" s="28" t="s">
        <v>23</v>
      </c>
      <c r="E168" s="61" t="s">
        <v>45</v>
      </c>
      <c r="F168" s="17" t="s">
        <v>26</v>
      </c>
      <c r="G168" s="64">
        <v>70</v>
      </c>
      <c r="H168" s="67">
        <v>16.100000000000001</v>
      </c>
      <c r="I168" s="70">
        <v>86.1</v>
      </c>
      <c r="J168" s="32">
        <v>0</v>
      </c>
      <c r="K168" s="20" t="str">
        <f>IF(OR(J168=0,J168=1),"",1)</f>
        <v/>
      </c>
      <c r="L168" s="20" t="str">
        <f>IF(B168="",1,"")</f>
        <v/>
      </c>
    </row>
    <row r="169" spans="1:12" ht="15" customHeight="1" x14ac:dyDescent="0.25">
      <c r="A169" s="57"/>
      <c r="B169" s="73" t="s">
        <v>141</v>
      </c>
      <c r="C169" s="74"/>
      <c r="D169" s="75"/>
      <c r="E169" s="62"/>
      <c r="F169" s="18" t="s">
        <v>26</v>
      </c>
      <c r="G169" s="65"/>
      <c r="H169" s="68"/>
      <c r="I169" s="71"/>
      <c r="J169" s="32">
        <v>0</v>
      </c>
      <c r="K169" s="20" t="str">
        <f>IF(OR(J169=0,J169=1),"",1)</f>
        <v/>
      </c>
      <c r="L169" s="20" t="str">
        <f>IF(AND(F169="",G169=""),1,"")</f>
        <v/>
      </c>
    </row>
    <row r="170" spans="1:12" ht="15" customHeight="1" x14ac:dyDescent="0.25">
      <c r="A170" s="58"/>
      <c r="B170" s="76" t="s">
        <v>171</v>
      </c>
      <c r="C170" s="77"/>
      <c r="D170" s="16" t="s">
        <v>156</v>
      </c>
      <c r="E170" s="63"/>
      <c r="F170" s="19" t="s">
        <v>74</v>
      </c>
      <c r="G170" s="66"/>
      <c r="H170" s="69"/>
      <c r="I170" s="72"/>
      <c r="J170" s="32">
        <v>0</v>
      </c>
      <c r="K170" s="20" t="str">
        <f>IF(OR(J170=0,J170=1),"",1)</f>
        <v/>
      </c>
      <c r="L170" s="20" t="str">
        <f>IF(AND(F170="",G170=""),1,"")</f>
        <v/>
      </c>
    </row>
    <row r="171" spans="1:12" ht="12.75" hidden="1" customHeight="1" x14ac:dyDescent="0.25">
      <c r="A171" s="21"/>
      <c r="B171" s="33">
        <v>0</v>
      </c>
      <c r="C171" s="42" t="s">
        <v>212</v>
      </c>
      <c r="D171" s="43"/>
      <c r="E171" s="43"/>
      <c r="F171" s="44"/>
      <c r="G171" s="34">
        <v>70</v>
      </c>
      <c r="H171" s="35">
        <v>16.100000000000001</v>
      </c>
      <c r="I171" s="34">
        <v>86.1</v>
      </c>
      <c r="J171" s="32">
        <v>0</v>
      </c>
      <c r="K171" s="30">
        <f>IF(J171=0,1,"")</f>
        <v>1</v>
      </c>
      <c r="L171" s="20" t="str">
        <f>IF(AND(F171="",G171=""),1,"")</f>
        <v/>
      </c>
    </row>
    <row r="172" spans="1:12" ht="12.75" hidden="1" customHeight="1" x14ac:dyDescent="0.25">
      <c r="A172" s="53" t="s">
        <v>23</v>
      </c>
      <c r="B172" s="54"/>
      <c r="C172" s="54"/>
      <c r="D172" s="54"/>
      <c r="E172" s="54"/>
      <c r="F172" s="55"/>
      <c r="G172" s="31">
        <v>593.41999999999996</v>
      </c>
      <c r="H172" s="31">
        <v>94.06</v>
      </c>
      <c r="I172" s="31">
        <v>687.48</v>
      </c>
      <c r="J172" s="20"/>
      <c r="K172" s="20"/>
      <c r="L172" s="20"/>
    </row>
    <row r="173" spans="1:12" ht="15" customHeight="1" x14ac:dyDescent="0.25">
      <c r="A173" s="56">
        <v>31</v>
      </c>
      <c r="B173" s="59" t="s">
        <v>66</v>
      </c>
      <c r="C173" s="60"/>
      <c r="D173" s="28" t="s">
        <v>23</v>
      </c>
      <c r="E173" s="61" t="s">
        <v>45</v>
      </c>
      <c r="F173" s="17" t="s">
        <v>51</v>
      </c>
      <c r="G173" s="64">
        <v>593.41999999999996</v>
      </c>
      <c r="H173" s="67">
        <v>94.06</v>
      </c>
      <c r="I173" s="70">
        <v>687.48</v>
      </c>
      <c r="J173" s="32">
        <v>0</v>
      </c>
      <c r="K173" s="20" t="str">
        <f>IF(OR(J173=0,J173=1),"",1)</f>
        <v/>
      </c>
      <c r="L173" s="20" t="str">
        <f>IF(B173="",1,"")</f>
        <v/>
      </c>
    </row>
    <row r="174" spans="1:12" ht="15" customHeight="1" x14ac:dyDescent="0.25">
      <c r="A174" s="57"/>
      <c r="B174" s="73" t="s">
        <v>132</v>
      </c>
      <c r="C174" s="74"/>
      <c r="D174" s="75"/>
      <c r="E174" s="62"/>
      <c r="F174" s="18" t="s">
        <v>51</v>
      </c>
      <c r="G174" s="65"/>
      <c r="H174" s="68"/>
      <c r="I174" s="71"/>
      <c r="J174" s="32">
        <v>0</v>
      </c>
      <c r="K174" s="20" t="str">
        <f>IF(OR(J174=0,J174=1),"",1)</f>
        <v/>
      </c>
      <c r="L174" s="20" t="str">
        <f>IF(AND(F174="",G174=""),1,"")</f>
        <v/>
      </c>
    </row>
    <row r="175" spans="1:12" ht="15" customHeight="1" x14ac:dyDescent="0.25">
      <c r="A175" s="58"/>
      <c r="B175" s="76" t="s">
        <v>164</v>
      </c>
      <c r="C175" s="77"/>
      <c r="D175" s="16" t="s">
        <v>156</v>
      </c>
      <c r="E175" s="63"/>
      <c r="F175" s="19" t="s">
        <v>101</v>
      </c>
      <c r="G175" s="66"/>
      <c r="H175" s="69"/>
      <c r="I175" s="72"/>
      <c r="J175" s="32">
        <v>0</v>
      </c>
      <c r="K175" s="20" t="str">
        <f>IF(OR(J175=0,J175=1),"",1)</f>
        <v/>
      </c>
      <c r="L175" s="20" t="str">
        <f>IF(AND(F175="",G175=""),1,"")</f>
        <v/>
      </c>
    </row>
    <row r="176" spans="1:12" ht="12.75" hidden="1" customHeight="1" x14ac:dyDescent="0.25">
      <c r="A176" s="21"/>
      <c r="B176" s="33">
        <v>0</v>
      </c>
      <c r="C176" s="42" t="s">
        <v>164</v>
      </c>
      <c r="D176" s="43"/>
      <c r="E176" s="43"/>
      <c r="F176" s="44"/>
      <c r="G176" s="34">
        <v>593.41999999999996</v>
      </c>
      <c r="H176" s="35">
        <v>94.06</v>
      </c>
      <c r="I176" s="34">
        <v>687.48</v>
      </c>
      <c r="J176" s="32">
        <v>0</v>
      </c>
      <c r="K176" s="30">
        <f>IF(J176=0,1,"")</f>
        <v>1</v>
      </c>
      <c r="L176" s="20" t="str">
        <f>IF(AND(F176="",G176=""),1,"")</f>
        <v/>
      </c>
    </row>
    <row r="177" spans="1:12" ht="12.75" hidden="1" customHeight="1" x14ac:dyDescent="0.25">
      <c r="A177" s="53" t="s">
        <v>23</v>
      </c>
      <c r="B177" s="54"/>
      <c r="C177" s="54"/>
      <c r="D177" s="54"/>
      <c r="E177" s="54"/>
      <c r="F177" s="55"/>
      <c r="G177" s="31">
        <v>4000</v>
      </c>
      <c r="H177" s="31">
        <v>920</v>
      </c>
      <c r="I177" s="31">
        <v>4920</v>
      </c>
      <c r="J177" s="20"/>
      <c r="K177" s="20"/>
      <c r="L177" s="20"/>
    </row>
    <row r="178" spans="1:12" ht="15" customHeight="1" x14ac:dyDescent="0.25">
      <c r="A178" s="56">
        <v>32</v>
      </c>
      <c r="B178" s="59" t="s">
        <v>67</v>
      </c>
      <c r="C178" s="60"/>
      <c r="D178" s="28" t="s">
        <v>23</v>
      </c>
      <c r="E178" s="61" t="s">
        <v>68</v>
      </c>
      <c r="F178" s="17" t="s">
        <v>68</v>
      </c>
      <c r="G178" s="64">
        <v>4000</v>
      </c>
      <c r="H178" s="67">
        <v>920</v>
      </c>
      <c r="I178" s="70">
        <v>4920</v>
      </c>
      <c r="J178" s="32">
        <v>0</v>
      </c>
      <c r="K178" s="20" t="str">
        <f>IF(OR(J178=0,J178=1),"",1)</f>
        <v/>
      </c>
      <c r="L178" s="20" t="str">
        <f>IF(B178="",1,"")</f>
        <v/>
      </c>
    </row>
    <row r="179" spans="1:12" ht="15" customHeight="1" x14ac:dyDescent="0.25">
      <c r="A179" s="57"/>
      <c r="B179" s="73" t="s">
        <v>137</v>
      </c>
      <c r="C179" s="74"/>
      <c r="D179" s="75"/>
      <c r="E179" s="62"/>
      <c r="F179" s="18" t="s">
        <v>68</v>
      </c>
      <c r="G179" s="65"/>
      <c r="H179" s="68"/>
      <c r="I179" s="71"/>
      <c r="J179" s="32">
        <v>0</v>
      </c>
      <c r="K179" s="20" t="str">
        <f>IF(OR(J179=0,J179=1),"",1)</f>
        <v/>
      </c>
      <c r="L179" s="20" t="str">
        <f>IF(AND(F179="",G179=""),1,"")</f>
        <v/>
      </c>
    </row>
    <row r="180" spans="1:12" ht="15" customHeight="1" x14ac:dyDescent="0.25">
      <c r="A180" s="58"/>
      <c r="B180" s="76" t="s">
        <v>172</v>
      </c>
      <c r="C180" s="77"/>
      <c r="D180" s="16" t="s">
        <v>156</v>
      </c>
      <c r="E180" s="63"/>
      <c r="F180" s="19" t="s">
        <v>112</v>
      </c>
      <c r="G180" s="66"/>
      <c r="H180" s="69"/>
      <c r="I180" s="72"/>
      <c r="J180" s="32">
        <v>0</v>
      </c>
      <c r="K180" s="20" t="str">
        <f>IF(OR(J180=0,J180=1),"",1)</f>
        <v/>
      </c>
      <c r="L180" s="20" t="str">
        <f>IF(AND(F180="",G180=""),1,"")</f>
        <v/>
      </c>
    </row>
    <row r="181" spans="1:12" ht="12.75" hidden="1" customHeight="1" x14ac:dyDescent="0.25">
      <c r="A181" s="21"/>
      <c r="B181" s="33">
        <v>0</v>
      </c>
      <c r="C181" s="42" t="s">
        <v>172</v>
      </c>
      <c r="D181" s="43"/>
      <c r="E181" s="43"/>
      <c r="F181" s="44"/>
      <c r="G181" s="34">
        <v>4000</v>
      </c>
      <c r="H181" s="35">
        <v>920</v>
      </c>
      <c r="I181" s="34">
        <v>4920</v>
      </c>
      <c r="J181" s="32">
        <v>0</v>
      </c>
      <c r="K181" s="30">
        <f>IF(J181=0,1,"")</f>
        <v>1</v>
      </c>
      <c r="L181" s="20" t="str">
        <f>IF(AND(F181="",G181=""),1,"")</f>
        <v/>
      </c>
    </row>
    <row r="182" spans="1:12" ht="12.75" hidden="1" customHeight="1" x14ac:dyDescent="0.25">
      <c r="A182" s="53" t="s">
        <v>23</v>
      </c>
      <c r="B182" s="54"/>
      <c r="C182" s="54"/>
      <c r="D182" s="54"/>
      <c r="E182" s="54"/>
      <c r="F182" s="55"/>
      <c r="G182" s="31">
        <v>1668.89</v>
      </c>
      <c r="H182" s="31">
        <v>383.84</v>
      </c>
      <c r="I182" s="31">
        <v>2052.73</v>
      </c>
      <c r="J182" s="20"/>
      <c r="K182" s="20"/>
      <c r="L182" s="20"/>
    </row>
    <row r="183" spans="1:12" ht="15" customHeight="1" x14ac:dyDescent="0.25">
      <c r="A183" s="56">
        <v>33</v>
      </c>
      <c r="B183" s="59" t="s">
        <v>69</v>
      </c>
      <c r="C183" s="60"/>
      <c r="D183" s="28" t="s">
        <v>23</v>
      </c>
      <c r="E183" s="61" t="s">
        <v>70</v>
      </c>
      <c r="F183" s="17" t="s">
        <v>71</v>
      </c>
      <c r="G183" s="64">
        <v>1668.89</v>
      </c>
      <c r="H183" s="67">
        <v>383.84</v>
      </c>
      <c r="I183" s="70">
        <v>2052.73</v>
      </c>
      <c r="J183" s="32">
        <v>0</v>
      </c>
      <c r="K183" s="20" t="str">
        <f>IF(OR(J183=0,J183=1),"",1)</f>
        <v/>
      </c>
      <c r="L183" s="20" t="str">
        <f>IF(B183="",1,"")</f>
        <v/>
      </c>
    </row>
    <row r="184" spans="1:12" ht="15" customHeight="1" x14ac:dyDescent="0.25">
      <c r="A184" s="57"/>
      <c r="B184" s="73" t="s">
        <v>142</v>
      </c>
      <c r="C184" s="74"/>
      <c r="D184" s="75"/>
      <c r="E184" s="62"/>
      <c r="F184" s="18" t="s">
        <v>71</v>
      </c>
      <c r="G184" s="65"/>
      <c r="H184" s="68"/>
      <c r="I184" s="71"/>
      <c r="J184" s="32">
        <v>0</v>
      </c>
      <c r="K184" s="20" t="str">
        <f>IF(OR(J184=0,J184=1),"",1)</f>
        <v/>
      </c>
      <c r="L184" s="20" t="str">
        <f>IF(AND(F184="",G184=""),1,"")</f>
        <v/>
      </c>
    </row>
    <row r="185" spans="1:12" ht="25.5" customHeight="1" x14ac:dyDescent="0.25">
      <c r="A185" s="58"/>
      <c r="B185" s="76" t="s">
        <v>173</v>
      </c>
      <c r="C185" s="77"/>
      <c r="D185" s="16" t="s">
        <v>156</v>
      </c>
      <c r="E185" s="63"/>
      <c r="F185" s="19" t="s">
        <v>114</v>
      </c>
      <c r="G185" s="66"/>
      <c r="H185" s="69"/>
      <c r="I185" s="72"/>
      <c r="J185" s="32">
        <v>0</v>
      </c>
      <c r="K185" s="20" t="str">
        <f>IF(OR(J185=0,J185=1),"",1)</f>
        <v/>
      </c>
      <c r="L185" s="20" t="str">
        <f>IF(AND(F185="",G185=""),1,"")</f>
        <v/>
      </c>
    </row>
    <row r="186" spans="1:12" ht="12.75" hidden="1" customHeight="1" x14ac:dyDescent="0.25">
      <c r="A186" s="21"/>
      <c r="B186" s="33">
        <v>0</v>
      </c>
      <c r="C186" s="42" t="s">
        <v>213</v>
      </c>
      <c r="D186" s="43"/>
      <c r="E186" s="43"/>
      <c r="F186" s="44"/>
      <c r="G186" s="34">
        <v>1668.89</v>
      </c>
      <c r="H186" s="35">
        <v>383.84</v>
      </c>
      <c r="I186" s="34">
        <v>2052.73</v>
      </c>
      <c r="J186" s="32">
        <v>0</v>
      </c>
      <c r="K186" s="30">
        <f>IF(J186=0,1,"")</f>
        <v>1</v>
      </c>
      <c r="L186" s="20" t="str">
        <f>IF(AND(F186="",G186=""),1,"")</f>
        <v/>
      </c>
    </row>
    <row r="187" spans="1:12" ht="12.75" hidden="1" customHeight="1" x14ac:dyDescent="0.25">
      <c r="A187" s="53" t="s">
        <v>23</v>
      </c>
      <c r="B187" s="54"/>
      <c r="C187" s="54"/>
      <c r="D187" s="54"/>
      <c r="E187" s="54"/>
      <c r="F187" s="55"/>
      <c r="G187" s="31">
        <v>440</v>
      </c>
      <c r="H187" s="31">
        <v>0</v>
      </c>
      <c r="I187" s="31">
        <v>440</v>
      </c>
      <c r="J187" s="20"/>
      <c r="K187" s="20"/>
      <c r="L187" s="20"/>
    </row>
    <row r="188" spans="1:12" ht="15" customHeight="1" x14ac:dyDescent="0.25">
      <c r="A188" s="56">
        <v>34</v>
      </c>
      <c r="B188" s="59" t="s">
        <v>72</v>
      </c>
      <c r="C188" s="60"/>
      <c r="D188" s="28" t="s">
        <v>23</v>
      </c>
      <c r="E188" s="61" t="s">
        <v>70</v>
      </c>
      <c r="F188" s="17" t="s">
        <v>26</v>
      </c>
      <c r="G188" s="64">
        <v>440</v>
      </c>
      <c r="H188" s="67">
        <v>0</v>
      </c>
      <c r="I188" s="70">
        <v>440</v>
      </c>
      <c r="J188" s="32">
        <v>0</v>
      </c>
      <c r="K188" s="20" t="str">
        <f>IF(OR(J188=0,J188=1),"",1)</f>
        <v/>
      </c>
      <c r="L188" s="20" t="str">
        <f>IF(B188="",1,"")</f>
        <v/>
      </c>
    </row>
    <row r="189" spans="1:12" ht="25.5" customHeight="1" x14ac:dyDescent="0.25">
      <c r="A189" s="57"/>
      <c r="B189" s="73" t="s">
        <v>143</v>
      </c>
      <c r="C189" s="74"/>
      <c r="D189" s="75"/>
      <c r="E189" s="62"/>
      <c r="F189" s="18" t="s">
        <v>26</v>
      </c>
      <c r="G189" s="65"/>
      <c r="H189" s="68"/>
      <c r="I189" s="71"/>
      <c r="J189" s="32">
        <v>0</v>
      </c>
      <c r="K189" s="20" t="str">
        <f>IF(OR(J189=0,J189=1),"",1)</f>
        <v/>
      </c>
      <c r="L189" s="20" t="str">
        <f>IF(AND(F189="",G189=""),1,"")</f>
        <v/>
      </c>
    </row>
    <row r="190" spans="1:12" ht="15" customHeight="1" x14ac:dyDescent="0.25">
      <c r="A190" s="58"/>
      <c r="B190" s="76" t="s">
        <v>174</v>
      </c>
      <c r="C190" s="77"/>
      <c r="D190" s="16" t="s">
        <v>156</v>
      </c>
      <c r="E190" s="63"/>
      <c r="F190" s="19" t="s">
        <v>105</v>
      </c>
      <c r="G190" s="66"/>
      <c r="H190" s="69"/>
      <c r="I190" s="72"/>
      <c r="J190" s="32">
        <v>0</v>
      </c>
      <c r="K190" s="20" t="str">
        <f>IF(OR(J190=0,J190=1),"",1)</f>
        <v/>
      </c>
      <c r="L190" s="20" t="str">
        <f>IF(AND(F190="",G190=""),1,"")</f>
        <v/>
      </c>
    </row>
    <row r="191" spans="1:12" ht="12.75" hidden="1" customHeight="1" x14ac:dyDescent="0.25">
      <c r="A191" s="21"/>
      <c r="B191" s="33">
        <v>0</v>
      </c>
      <c r="C191" s="42" t="s">
        <v>214</v>
      </c>
      <c r="D191" s="43"/>
      <c r="E191" s="43"/>
      <c r="F191" s="44"/>
      <c r="G191" s="34">
        <v>440</v>
      </c>
      <c r="H191" s="35">
        <v>0</v>
      </c>
      <c r="I191" s="34">
        <v>440</v>
      </c>
      <c r="J191" s="32">
        <v>0</v>
      </c>
      <c r="K191" s="30">
        <f>IF(J191=0,1,"")</f>
        <v>1</v>
      </c>
      <c r="L191" s="20" t="str">
        <f>IF(AND(F191="",G191=""),1,"")</f>
        <v/>
      </c>
    </row>
    <row r="192" spans="1:12" ht="12.75" hidden="1" customHeight="1" x14ac:dyDescent="0.25">
      <c r="A192" s="53" t="s">
        <v>23</v>
      </c>
      <c r="B192" s="54"/>
      <c r="C192" s="54"/>
      <c r="D192" s="54"/>
      <c r="E192" s="54"/>
      <c r="F192" s="55"/>
      <c r="G192" s="31">
        <v>195.12</v>
      </c>
      <c r="H192" s="31">
        <v>44.88</v>
      </c>
      <c r="I192" s="31">
        <v>240</v>
      </c>
      <c r="J192" s="20"/>
      <c r="K192" s="20"/>
      <c r="L192" s="20"/>
    </row>
    <row r="193" spans="1:12" ht="15" customHeight="1" x14ac:dyDescent="0.25">
      <c r="A193" s="56">
        <v>35</v>
      </c>
      <c r="B193" s="59" t="s">
        <v>73</v>
      </c>
      <c r="C193" s="60"/>
      <c r="D193" s="28" t="s">
        <v>23</v>
      </c>
      <c r="E193" s="61" t="s">
        <v>70</v>
      </c>
      <c r="F193" s="17" t="s">
        <v>74</v>
      </c>
      <c r="G193" s="64">
        <v>195.12</v>
      </c>
      <c r="H193" s="67">
        <v>44.88</v>
      </c>
      <c r="I193" s="70">
        <v>240</v>
      </c>
      <c r="J193" s="32">
        <v>0</v>
      </c>
      <c r="K193" s="20" t="str">
        <f>IF(OR(J193=0,J193=1),"",1)</f>
        <v/>
      </c>
      <c r="L193" s="20" t="str">
        <f>IF(B193="",1,"")</f>
        <v/>
      </c>
    </row>
    <row r="194" spans="1:12" ht="15" customHeight="1" x14ac:dyDescent="0.25">
      <c r="A194" s="57"/>
      <c r="B194" s="73" t="s">
        <v>144</v>
      </c>
      <c r="C194" s="74"/>
      <c r="D194" s="75"/>
      <c r="E194" s="62"/>
      <c r="F194" s="18" t="s">
        <v>74</v>
      </c>
      <c r="G194" s="65"/>
      <c r="H194" s="68"/>
      <c r="I194" s="71"/>
      <c r="J194" s="32">
        <v>0</v>
      </c>
      <c r="K194" s="20" t="str">
        <f>IF(OR(J194=0,J194=1),"",1)</f>
        <v/>
      </c>
      <c r="L194" s="20" t="str">
        <f>IF(AND(F194="",G194=""),1,"")</f>
        <v/>
      </c>
    </row>
    <row r="195" spans="1:12" ht="15" customHeight="1" x14ac:dyDescent="0.25">
      <c r="A195" s="58"/>
      <c r="B195" s="76" t="s">
        <v>175</v>
      </c>
      <c r="C195" s="77"/>
      <c r="D195" s="16" t="s">
        <v>156</v>
      </c>
      <c r="E195" s="63"/>
      <c r="F195" s="19" t="s">
        <v>119</v>
      </c>
      <c r="G195" s="66"/>
      <c r="H195" s="69"/>
      <c r="I195" s="72"/>
      <c r="J195" s="32">
        <v>0</v>
      </c>
      <c r="K195" s="20" t="str">
        <f>IF(OR(J195=0,J195=1),"",1)</f>
        <v/>
      </c>
      <c r="L195" s="20" t="str">
        <f>IF(AND(F195="",G195=""),1,"")</f>
        <v/>
      </c>
    </row>
    <row r="196" spans="1:12" ht="12.75" hidden="1" customHeight="1" x14ac:dyDescent="0.25">
      <c r="A196" s="21"/>
      <c r="B196" s="33">
        <v>0</v>
      </c>
      <c r="C196" s="42" t="s">
        <v>175</v>
      </c>
      <c r="D196" s="43"/>
      <c r="E196" s="43"/>
      <c r="F196" s="44"/>
      <c r="G196" s="34">
        <v>195.12</v>
      </c>
      <c r="H196" s="35">
        <v>44.88</v>
      </c>
      <c r="I196" s="34">
        <v>240</v>
      </c>
      <c r="J196" s="32">
        <v>0</v>
      </c>
      <c r="K196" s="30">
        <f>IF(J196=0,1,"")</f>
        <v>1</v>
      </c>
      <c r="L196" s="20" t="str">
        <f>IF(AND(F196="",G196=""),1,"")</f>
        <v/>
      </c>
    </row>
    <row r="197" spans="1:12" ht="12.75" hidden="1" customHeight="1" x14ac:dyDescent="0.25">
      <c r="A197" s="53" t="s">
        <v>23</v>
      </c>
      <c r="B197" s="54"/>
      <c r="C197" s="54"/>
      <c r="D197" s="54"/>
      <c r="E197" s="54"/>
      <c r="F197" s="55"/>
      <c r="G197" s="31">
        <v>90.97</v>
      </c>
      <c r="H197" s="31">
        <v>20.92</v>
      </c>
      <c r="I197" s="31">
        <v>111.89</v>
      </c>
      <c r="J197" s="20"/>
      <c r="K197" s="20"/>
      <c r="L197" s="20"/>
    </row>
    <row r="198" spans="1:12" ht="15" customHeight="1" x14ac:dyDescent="0.25">
      <c r="A198" s="56">
        <v>36</v>
      </c>
      <c r="B198" s="59" t="s">
        <v>75</v>
      </c>
      <c r="C198" s="60"/>
      <c r="D198" s="28" t="s">
        <v>23</v>
      </c>
      <c r="E198" s="61" t="s">
        <v>70</v>
      </c>
      <c r="F198" s="17" t="s">
        <v>74</v>
      </c>
      <c r="G198" s="64">
        <v>90.97</v>
      </c>
      <c r="H198" s="67">
        <v>20.92</v>
      </c>
      <c r="I198" s="70">
        <v>111.89</v>
      </c>
      <c r="J198" s="32">
        <v>0</v>
      </c>
      <c r="K198" s="20" t="str">
        <f>IF(OR(J198=0,J198=1),"",1)</f>
        <v/>
      </c>
      <c r="L198" s="20" t="str">
        <f>IF(B198="",1,"")</f>
        <v/>
      </c>
    </row>
    <row r="199" spans="1:12" ht="15" customHeight="1" x14ac:dyDescent="0.25">
      <c r="A199" s="57"/>
      <c r="B199" s="73" t="s">
        <v>138</v>
      </c>
      <c r="C199" s="74"/>
      <c r="D199" s="75"/>
      <c r="E199" s="62"/>
      <c r="F199" s="18" t="s">
        <v>74</v>
      </c>
      <c r="G199" s="65"/>
      <c r="H199" s="68"/>
      <c r="I199" s="71"/>
      <c r="J199" s="32">
        <v>0</v>
      </c>
      <c r="K199" s="20" t="str">
        <f>IF(OR(J199=0,J199=1),"",1)</f>
        <v/>
      </c>
      <c r="L199" s="20" t="str">
        <f>IF(AND(F199="",G199=""),1,"")</f>
        <v/>
      </c>
    </row>
    <row r="200" spans="1:12" ht="15" customHeight="1" x14ac:dyDescent="0.25">
      <c r="A200" s="58"/>
      <c r="B200" s="76" t="s">
        <v>166</v>
      </c>
      <c r="C200" s="77"/>
      <c r="D200" s="16" t="s">
        <v>156</v>
      </c>
      <c r="E200" s="63"/>
      <c r="F200" s="19" t="s">
        <v>119</v>
      </c>
      <c r="G200" s="66"/>
      <c r="H200" s="69"/>
      <c r="I200" s="72"/>
      <c r="J200" s="32">
        <v>0</v>
      </c>
      <c r="K200" s="20" t="str">
        <f>IF(OR(J200=0,J200=1),"",1)</f>
        <v/>
      </c>
      <c r="L200" s="20" t="str">
        <f>IF(AND(F200="",G200=""),1,"")</f>
        <v/>
      </c>
    </row>
    <row r="201" spans="1:12" ht="12.75" hidden="1" customHeight="1" x14ac:dyDescent="0.25">
      <c r="A201" s="21"/>
      <c r="B201" s="33">
        <v>0</v>
      </c>
      <c r="C201" s="42" t="s">
        <v>209</v>
      </c>
      <c r="D201" s="43"/>
      <c r="E201" s="43"/>
      <c r="F201" s="44"/>
      <c r="G201" s="34">
        <v>90.97</v>
      </c>
      <c r="H201" s="35">
        <v>20.92</v>
      </c>
      <c r="I201" s="34">
        <v>111.89</v>
      </c>
      <c r="J201" s="32">
        <v>0</v>
      </c>
      <c r="K201" s="30">
        <f>IF(J201=0,1,"")</f>
        <v>1</v>
      </c>
      <c r="L201" s="20" t="str">
        <f>IF(AND(F201="",G201=""),1,"")</f>
        <v/>
      </c>
    </row>
    <row r="202" spans="1:12" ht="12.75" hidden="1" customHeight="1" x14ac:dyDescent="0.25">
      <c r="A202" s="53" t="s">
        <v>23</v>
      </c>
      <c r="B202" s="54"/>
      <c r="C202" s="54"/>
      <c r="D202" s="54"/>
      <c r="E202" s="54"/>
      <c r="F202" s="55"/>
      <c r="G202" s="31">
        <v>715</v>
      </c>
      <c r="H202" s="31">
        <v>35.75</v>
      </c>
      <c r="I202" s="31">
        <v>750.75</v>
      </c>
      <c r="J202" s="20"/>
      <c r="K202" s="20"/>
      <c r="L202" s="20"/>
    </row>
    <row r="203" spans="1:12" ht="15" customHeight="1" x14ac:dyDescent="0.25">
      <c r="A203" s="56">
        <v>37</v>
      </c>
      <c r="B203" s="59" t="s">
        <v>76</v>
      </c>
      <c r="C203" s="60"/>
      <c r="D203" s="28" t="s">
        <v>23</v>
      </c>
      <c r="E203" s="61" t="s">
        <v>70</v>
      </c>
      <c r="F203" s="17" t="s">
        <v>45</v>
      </c>
      <c r="G203" s="64">
        <v>715</v>
      </c>
      <c r="H203" s="67">
        <v>35.75</v>
      </c>
      <c r="I203" s="70">
        <v>750.75</v>
      </c>
      <c r="J203" s="32">
        <v>0</v>
      </c>
      <c r="K203" s="20" t="str">
        <f>IF(OR(J203=0,J203=1),"",1)</f>
        <v/>
      </c>
      <c r="L203" s="20" t="str">
        <f>IF(B203="",1,"")</f>
        <v/>
      </c>
    </row>
    <row r="204" spans="1:12" ht="25.5" customHeight="1" x14ac:dyDescent="0.25">
      <c r="A204" s="57"/>
      <c r="B204" s="73" t="s">
        <v>125</v>
      </c>
      <c r="C204" s="74"/>
      <c r="D204" s="75"/>
      <c r="E204" s="62"/>
      <c r="F204" s="18" t="s">
        <v>68</v>
      </c>
      <c r="G204" s="65"/>
      <c r="H204" s="68"/>
      <c r="I204" s="71"/>
      <c r="J204" s="32">
        <v>0</v>
      </c>
      <c r="K204" s="20" t="str">
        <f>IF(OR(J204=0,J204=1),"",1)</f>
        <v/>
      </c>
      <c r="L204" s="20" t="str">
        <f>IF(AND(F204="",G204=""),1,"")</f>
        <v/>
      </c>
    </row>
    <row r="205" spans="1:12" ht="15" customHeight="1" x14ac:dyDescent="0.25">
      <c r="A205" s="58"/>
      <c r="B205" s="76" t="s">
        <v>159</v>
      </c>
      <c r="C205" s="77"/>
      <c r="D205" s="16" t="s">
        <v>156</v>
      </c>
      <c r="E205" s="63"/>
      <c r="F205" s="19" t="s">
        <v>93</v>
      </c>
      <c r="G205" s="66"/>
      <c r="H205" s="69"/>
      <c r="I205" s="72"/>
      <c r="J205" s="32">
        <v>0</v>
      </c>
      <c r="K205" s="20" t="str">
        <f>IF(OR(J205=0,J205=1),"",1)</f>
        <v/>
      </c>
      <c r="L205" s="20" t="str">
        <f>IF(AND(F205="",G205=""),1,"")</f>
        <v/>
      </c>
    </row>
    <row r="206" spans="1:12" ht="12.75" hidden="1" customHeight="1" x14ac:dyDescent="0.25">
      <c r="A206" s="21"/>
      <c r="B206" s="33">
        <v>0</v>
      </c>
      <c r="C206" s="42" t="s">
        <v>201</v>
      </c>
      <c r="D206" s="43"/>
      <c r="E206" s="43"/>
      <c r="F206" s="44"/>
      <c r="G206" s="34">
        <v>715</v>
      </c>
      <c r="H206" s="35">
        <v>35.75</v>
      </c>
      <c r="I206" s="34">
        <v>750.75</v>
      </c>
      <c r="J206" s="32">
        <v>0</v>
      </c>
      <c r="K206" s="30">
        <f>IF(J206=0,1,"")</f>
        <v>1</v>
      </c>
      <c r="L206" s="20" t="str">
        <f>IF(AND(F206="",G206=""),1,"")</f>
        <v/>
      </c>
    </row>
    <row r="207" spans="1:12" ht="12.75" hidden="1" customHeight="1" x14ac:dyDescent="0.25">
      <c r="A207" s="53" t="s">
        <v>23</v>
      </c>
      <c r="B207" s="54"/>
      <c r="C207" s="54"/>
      <c r="D207" s="54"/>
      <c r="E207" s="54"/>
      <c r="F207" s="55"/>
      <c r="G207" s="31">
        <v>2208.8000000000002</v>
      </c>
      <c r="H207" s="31">
        <v>110.44</v>
      </c>
      <c r="I207" s="31">
        <v>2319.2399999999998</v>
      </c>
      <c r="J207" s="20"/>
      <c r="K207" s="20"/>
      <c r="L207" s="20"/>
    </row>
    <row r="208" spans="1:12" ht="15" customHeight="1" x14ac:dyDescent="0.25">
      <c r="A208" s="56">
        <v>38</v>
      </c>
      <c r="B208" s="59" t="s">
        <v>77</v>
      </c>
      <c r="C208" s="60"/>
      <c r="D208" s="28" t="s">
        <v>23</v>
      </c>
      <c r="E208" s="61" t="s">
        <v>70</v>
      </c>
      <c r="F208" s="17" t="s">
        <v>78</v>
      </c>
      <c r="G208" s="64">
        <v>2208.8000000000002</v>
      </c>
      <c r="H208" s="67">
        <v>110.44</v>
      </c>
      <c r="I208" s="70">
        <v>2319.2399999999998</v>
      </c>
      <c r="J208" s="32">
        <v>0</v>
      </c>
      <c r="K208" s="20" t="str">
        <f>IF(OR(J208=0,J208=1),"",1)</f>
        <v/>
      </c>
      <c r="L208" s="20" t="str">
        <f>IF(B208="",1,"")</f>
        <v/>
      </c>
    </row>
    <row r="209" spans="1:12" ht="25.5" customHeight="1" x14ac:dyDescent="0.25">
      <c r="A209" s="57"/>
      <c r="B209" s="73" t="s">
        <v>125</v>
      </c>
      <c r="C209" s="74"/>
      <c r="D209" s="75"/>
      <c r="E209" s="62"/>
      <c r="F209" s="18" t="s">
        <v>78</v>
      </c>
      <c r="G209" s="65"/>
      <c r="H209" s="68"/>
      <c r="I209" s="71"/>
      <c r="J209" s="32">
        <v>0</v>
      </c>
      <c r="K209" s="20" t="str">
        <f>IF(OR(J209=0,J209=1),"",1)</f>
        <v/>
      </c>
      <c r="L209" s="20" t="str">
        <f>IF(AND(F209="",G209=""),1,"")</f>
        <v/>
      </c>
    </row>
    <row r="210" spans="1:12" ht="15" customHeight="1" x14ac:dyDescent="0.25">
      <c r="A210" s="58"/>
      <c r="B210" s="76" t="s">
        <v>159</v>
      </c>
      <c r="C210" s="77"/>
      <c r="D210" s="16" t="s">
        <v>156</v>
      </c>
      <c r="E210" s="63"/>
      <c r="F210" s="19" t="s">
        <v>121</v>
      </c>
      <c r="G210" s="66"/>
      <c r="H210" s="69"/>
      <c r="I210" s="72"/>
      <c r="J210" s="32">
        <v>0</v>
      </c>
      <c r="K210" s="20" t="str">
        <f>IF(OR(J210=0,J210=1),"",1)</f>
        <v/>
      </c>
      <c r="L210" s="20" t="str">
        <f>IF(AND(F210="",G210=""),1,"")</f>
        <v/>
      </c>
    </row>
    <row r="211" spans="1:12" ht="12.75" hidden="1" customHeight="1" x14ac:dyDescent="0.25">
      <c r="A211" s="21"/>
      <c r="B211" s="33">
        <v>0</v>
      </c>
      <c r="C211" s="42" t="s">
        <v>201</v>
      </c>
      <c r="D211" s="43"/>
      <c r="E211" s="43"/>
      <c r="F211" s="44"/>
      <c r="G211" s="34">
        <v>2208.8000000000002</v>
      </c>
      <c r="H211" s="35">
        <v>110.44</v>
      </c>
      <c r="I211" s="34">
        <v>2319.2399999999998</v>
      </c>
      <c r="J211" s="32">
        <v>0</v>
      </c>
      <c r="K211" s="30">
        <f>IF(J211=0,1,"")</f>
        <v>1</v>
      </c>
      <c r="L211" s="20" t="str">
        <f>IF(AND(F211="",G211=""),1,"")</f>
        <v/>
      </c>
    </row>
    <row r="212" spans="1:12" ht="12.75" hidden="1" customHeight="1" x14ac:dyDescent="0.25">
      <c r="A212" s="53" t="s">
        <v>23</v>
      </c>
      <c r="B212" s="54"/>
      <c r="C212" s="54"/>
      <c r="D212" s="54"/>
      <c r="E212" s="54"/>
      <c r="F212" s="55"/>
      <c r="G212" s="31">
        <v>290</v>
      </c>
      <c r="H212" s="31">
        <v>66.7</v>
      </c>
      <c r="I212" s="31">
        <v>356.7</v>
      </c>
      <c r="J212" s="20"/>
      <c r="K212" s="20"/>
      <c r="L212" s="20"/>
    </row>
    <row r="213" spans="1:12" ht="15" customHeight="1" x14ac:dyDescent="0.25">
      <c r="A213" s="56">
        <v>39</v>
      </c>
      <c r="B213" s="59" t="s">
        <v>79</v>
      </c>
      <c r="C213" s="60"/>
      <c r="D213" s="28" t="s">
        <v>23</v>
      </c>
      <c r="E213" s="61" t="s">
        <v>70</v>
      </c>
      <c r="F213" s="17" t="s">
        <v>74</v>
      </c>
      <c r="G213" s="64">
        <v>290</v>
      </c>
      <c r="H213" s="67">
        <v>66.7</v>
      </c>
      <c r="I213" s="70">
        <v>356.7</v>
      </c>
      <c r="J213" s="32">
        <v>0</v>
      </c>
      <c r="K213" s="20" t="str">
        <f>IF(OR(J213=0,J213=1),"",1)</f>
        <v/>
      </c>
      <c r="L213" s="20" t="str">
        <f>IF(B213="",1,"")</f>
        <v/>
      </c>
    </row>
    <row r="214" spans="1:12" ht="15" customHeight="1" x14ac:dyDescent="0.25">
      <c r="A214" s="57"/>
      <c r="B214" s="73" t="s">
        <v>139</v>
      </c>
      <c r="C214" s="74"/>
      <c r="D214" s="75"/>
      <c r="E214" s="62"/>
      <c r="F214" s="18" t="s">
        <v>74</v>
      </c>
      <c r="G214" s="65"/>
      <c r="H214" s="68"/>
      <c r="I214" s="71"/>
      <c r="J214" s="32">
        <v>0</v>
      </c>
      <c r="K214" s="20" t="str">
        <f>IF(OR(J214=0,J214=1),"",1)</f>
        <v/>
      </c>
      <c r="L214" s="20" t="str">
        <f>IF(AND(F214="",G214=""),1,"")</f>
        <v/>
      </c>
    </row>
    <row r="215" spans="1:12" ht="15" customHeight="1" x14ac:dyDescent="0.25">
      <c r="A215" s="58"/>
      <c r="B215" s="76" t="s">
        <v>169</v>
      </c>
      <c r="C215" s="77"/>
      <c r="D215" s="16" t="s">
        <v>156</v>
      </c>
      <c r="E215" s="63"/>
      <c r="F215" s="19" t="s">
        <v>119</v>
      </c>
      <c r="G215" s="66"/>
      <c r="H215" s="69"/>
      <c r="I215" s="72"/>
      <c r="J215" s="32">
        <v>0</v>
      </c>
      <c r="K215" s="20" t="str">
        <f>IF(OR(J215=0,J215=1),"",1)</f>
        <v/>
      </c>
      <c r="L215" s="20" t="str">
        <f>IF(AND(F215="",G215=""),1,"")</f>
        <v/>
      </c>
    </row>
    <row r="216" spans="1:12" ht="12.75" hidden="1" customHeight="1" x14ac:dyDescent="0.25">
      <c r="A216" s="21"/>
      <c r="B216" s="33">
        <v>0</v>
      </c>
      <c r="C216" s="42" t="s">
        <v>210</v>
      </c>
      <c r="D216" s="43"/>
      <c r="E216" s="43"/>
      <c r="F216" s="44"/>
      <c r="G216" s="34">
        <v>290</v>
      </c>
      <c r="H216" s="35">
        <v>66.7</v>
      </c>
      <c r="I216" s="34">
        <v>356.7</v>
      </c>
      <c r="J216" s="32">
        <v>0</v>
      </c>
      <c r="K216" s="30">
        <f>IF(J216=0,1,"")</f>
        <v>1</v>
      </c>
      <c r="L216" s="20" t="str">
        <f>IF(AND(F216="",G216=""),1,"")</f>
        <v/>
      </c>
    </row>
    <row r="217" spans="1:12" ht="12.75" hidden="1" customHeight="1" x14ac:dyDescent="0.25">
      <c r="A217" s="53" t="s">
        <v>23</v>
      </c>
      <c r="B217" s="54"/>
      <c r="C217" s="54"/>
      <c r="D217" s="54"/>
      <c r="E217" s="54"/>
      <c r="F217" s="55"/>
      <c r="G217" s="31">
        <v>580.79999999999995</v>
      </c>
      <c r="H217" s="31">
        <v>29.04</v>
      </c>
      <c r="I217" s="31">
        <v>609.84</v>
      </c>
      <c r="J217" s="20"/>
      <c r="K217" s="20"/>
      <c r="L217" s="20"/>
    </row>
    <row r="218" spans="1:12" ht="15" customHeight="1" x14ac:dyDescent="0.25">
      <c r="A218" s="56">
        <v>40</v>
      </c>
      <c r="B218" s="59" t="s">
        <v>80</v>
      </c>
      <c r="C218" s="60"/>
      <c r="D218" s="28" t="s">
        <v>23</v>
      </c>
      <c r="E218" s="61" t="s">
        <v>70</v>
      </c>
      <c r="F218" s="17" t="s">
        <v>55</v>
      </c>
      <c r="G218" s="64">
        <v>580.79999999999995</v>
      </c>
      <c r="H218" s="67">
        <v>29.04</v>
      </c>
      <c r="I218" s="70">
        <v>609.84</v>
      </c>
      <c r="J218" s="32">
        <v>0</v>
      </c>
      <c r="K218" s="20" t="str">
        <f>IF(OR(J218=0,J218=1),"",1)</f>
        <v/>
      </c>
      <c r="L218" s="20" t="str">
        <f>IF(B218="",1,"")</f>
        <v/>
      </c>
    </row>
    <row r="219" spans="1:12" ht="15" customHeight="1" x14ac:dyDescent="0.25">
      <c r="A219" s="57"/>
      <c r="B219" s="73" t="s">
        <v>128</v>
      </c>
      <c r="C219" s="74"/>
      <c r="D219" s="75"/>
      <c r="E219" s="62"/>
      <c r="F219" s="18" t="s">
        <v>55</v>
      </c>
      <c r="G219" s="65"/>
      <c r="H219" s="68"/>
      <c r="I219" s="71"/>
      <c r="J219" s="32">
        <v>0</v>
      </c>
      <c r="K219" s="20" t="str">
        <f>IF(OR(J219=0,J219=1),"",1)</f>
        <v/>
      </c>
      <c r="L219" s="20" t="str">
        <f>IF(AND(F219="",G219=""),1,"")</f>
        <v/>
      </c>
    </row>
    <row r="220" spans="1:12" ht="15" customHeight="1" x14ac:dyDescent="0.25">
      <c r="A220" s="58"/>
      <c r="B220" s="76" t="s">
        <v>159</v>
      </c>
      <c r="C220" s="77"/>
      <c r="D220" s="16" t="s">
        <v>156</v>
      </c>
      <c r="E220" s="63"/>
      <c r="F220" s="19" t="s">
        <v>105</v>
      </c>
      <c r="G220" s="66"/>
      <c r="H220" s="69"/>
      <c r="I220" s="72"/>
      <c r="J220" s="32">
        <v>0</v>
      </c>
      <c r="K220" s="20" t="str">
        <f>IF(OR(J220=0,J220=1),"",1)</f>
        <v/>
      </c>
      <c r="L220" s="20" t="str">
        <f>IF(AND(F220="",G220=""),1,"")</f>
        <v/>
      </c>
    </row>
    <row r="221" spans="1:12" ht="12.75" hidden="1" customHeight="1" x14ac:dyDescent="0.25">
      <c r="A221" s="21"/>
      <c r="B221" s="33">
        <v>0</v>
      </c>
      <c r="C221" s="42" t="s">
        <v>201</v>
      </c>
      <c r="D221" s="43"/>
      <c r="E221" s="43"/>
      <c r="F221" s="44"/>
      <c r="G221" s="34">
        <v>580.79999999999995</v>
      </c>
      <c r="H221" s="35">
        <v>29.04</v>
      </c>
      <c r="I221" s="34">
        <v>609.84</v>
      </c>
      <c r="J221" s="32">
        <v>0</v>
      </c>
      <c r="K221" s="30">
        <f>IF(J221=0,1,"")</f>
        <v>1</v>
      </c>
      <c r="L221" s="20" t="str">
        <f>IF(AND(F221="",G221=""),1,"")</f>
        <v/>
      </c>
    </row>
    <row r="222" spans="1:12" ht="12.75" hidden="1" customHeight="1" x14ac:dyDescent="0.25">
      <c r="A222" s="53" t="s">
        <v>23</v>
      </c>
      <c r="B222" s="54"/>
      <c r="C222" s="54"/>
      <c r="D222" s="54"/>
      <c r="E222" s="54"/>
      <c r="F222" s="55"/>
      <c r="G222" s="31">
        <v>1150.8</v>
      </c>
      <c r="H222" s="31">
        <v>57.54</v>
      </c>
      <c r="I222" s="31">
        <v>1208.3399999999999</v>
      </c>
      <c r="J222" s="20"/>
      <c r="K222" s="20"/>
      <c r="L222" s="20"/>
    </row>
    <row r="223" spans="1:12" ht="15" customHeight="1" x14ac:dyDescent="0.25">
      <c r="A223" s="56">
        <v>41</v>
      </c>
      <c r="B223" s="59" t="s">
        <v>81</v>
      </c>
      <c r="C223" s="60"/>
      <c r="D223" s="28" t="s">
        <v>23</v>
      </c>
      <c r="E223" s="61" t="s">
        <v>70</v>
      </c>
      <c r="F223" s="17" t="s">
        <v>68</v>
      </c>
      <c r="G223" s="64">
        <v>1150.8</v>
      </c>
      <c r="H223" s="67">
        <v>57.54</v>
      </c>
      <c r="I223" s="70">
        <v>1208.3399999999999</v>
      </c>
      <c r="J223" s="32">
        <v>0</v>
      </c>
      <c r="K223" s="20" t="str">
        <f>IF(OR(J223=0,J223=1),"",1)</f>
        <v/>
      </c>
      <c r="L223" s="20" t="str">
        <f>IF(B223="",1,"")</f>
        <v/>
      </c>
    </row>
    <row r="224" spans="1:12" ht="15" customHeight="1" x14ac:dyDescent="0.25">
      <c r="A224" s="57"/>
      <c r="B224" s="73" t="s">
        <v>128</v>
      </c>
      <c r="C224" s="74"/>
      <c r="D224" s="75"/>
      <c r="E224" s="62"/>
      <c r="F224" s="18" t="s">
        <v>68</v>
      </c>
      <c r="G224" s="65"/>
      <c r="H224" s="68"/>
      <c r="I224" s="71"/>
      <c r="J224" s="32">
        <v>0</v>
      </c>
      <c r="K224" s="20" t="str">
        <f>IF(OR(J224=0,J224=1),"",1)</f>
        <v/>
      </c>
      <c r="L224" s="20" t="str">
        <f>IF(AND(F224="",G224=""),1,"")</f>
        <v/>
      </c>
    </row>
    <row r="225" spans="1:12" ht="15" customHeight="1" x14ac:dyDescent="0.25">
      <c r="A225" s="58"/>
      <c r="B225" s="76" t="s">
        <v>159</v>
      </c>
      <c r="C225" s="77"/>
      <c r="D225" s="16" t="s">
        <v>156</v>
      </c>
      <c r="E225" s="63"/>
      <c r="F225" s="19" t="s">
        <v>112</v>
      </c>
      <c r="G225" s="66"/>
      <c r="H225" s="69"/>
      <c r="I225" s="72"/>
      <c r="J225" s="32">
        <v>0</v>
      </c>
      <c r="K225" s="20" t="str">
        <f>IF(OR(J225=0,J225=1),"",1)</f>
        <v/>
      </c>
      <c r="L225" s="20" t="str">
        <f>IF(AND(F225="",G225=""),1,"")</f>
        <v/>
      </c>
    </row>
    <row r="226" spans="1:12" ht="12.75" hidden="1" customHeight="1" x14ac:dyDescent="0.25">
      <c r="A226" s="21"/>
      <c r="B226" s="33">
        <v>0</v>
      </c>
      <c r="C226" s="42" t="s">
        <v>201</v>
      </c>
      <c r="D226" s="43"/>
      <c r="E226" s="43"/>
      <c r="F226" s="44"/>
      <c r="G226" s="34">
        <v>1150.8</v>
      </c>
      <c r="H226" s="35">
        <v>57.54</v>
      </c>
      <c r="I226" s="34">
        <v>1208.3399999999999</v>
      </c>
      <c r="J226" s="32">
        <v>0</v>
      </c>
      <c r="K226" s="30">
        <f>IF(J226=0,1,"")</f>
        <v>1</v>
      </c>
      <c r="L226" s="20" t="str">
        <f>IF(AND(F226="",G226=""),1,"")</f>
        <v/>
      </c>
    </row>
    <row r="227" spans="1:12" ht="12.75" hidden="1" customHeight="1" x14ac:dyDescent="0.25">
      <c r="A227" s="53" t="s">
        <v>23</v>
      </c>
      <c r="B227" s="54"/>
      <c r="C227" s="54"/>
      <c r="D227" s="54"/>
      <c r="E227" s="54"/>
      <c r="F227" s="55"/>
      <c r="G227" s="31">
        <v>217.03</v>
      </c>
      <c r="H227" s="31">
        <v>49.92</v>
      </c>
      <c r="I227" s="31">
        <v>266.95</v>
      </c>
      <c r="J227" s="20"/>
      <c r="K227" s="20"/>
      <c r="L227" s="20"/>
    </row>
    <row r="228" spans="1:12" ht="15" customHeight="1" x14ac:dyDescent="0.25">
      <c r="A228" s="56">
        <v>42</v>
      </c>
      <c r="B228" s="59" t="s">
        <v>82</v>
      </c>
      <c r="C228" s="60"/>
      <c r="D228" s="28" t="s">
        <v>23</v>
      </c>
      <c r="E228" s="61" t="s">
        <v>70</v>
      </c>
      <c r="F228" s="17" t="s">
        <v>55</v>
      </c>
      <c r="G228" s="64">
        <v>217.03</v>
      </c>
      <c r="H228" s="67">
        <v>49.92</v>
      </c>
      <c r="I228" s="70">
        <v>266.95</v>
      </c>
      <c r="J228" s="32">
        <v>0</v>
      </c>
      <c r="K228" s="20" t="str">
        <f>IF(OR(J228=0,J228=1),"",1)</f>
        <v/>
      </c>
      <c r="L228" s="20" t="str">
        <f>IF(B228="",1,"")</f>
        <v/>
      </c>
    </row>
    <row r="229" spans="1:12" ht="25.5" customHeight="1" x14ac:dyDescent="0.25">
      <c r="A229" s="57"/>
      <c r="B229" s="73" t="s">
        <v>145</v>
      </c>
      <c r="C229" s="74"/>
      <c r="D229" s="75"/>
      <c r="E229" s="62"/>
      <c r="F229" s="18" t="s">
        <v>55</v>
      </c>
      <c r="G229" s="65"/>
      <c r="H229" s="68"/>
      <c r="I229" s="71"/>
      <c r="J229" s="32">
        <v>0</v>
      </c>
      <c r="K229" s="20" t="str">
        <f>IF(OR(J229=0,J229=1),"",1)</f>
        <v/>
      </c>
      <c r="L229" s="20" t="str">
        <f>IF(AND(F229="",G229=""),1,"")</f>
        <v/>
      </c>
    </row>
    <row r="230" spans="1:12" ht="15" customHeight="1" x14ac:dyDescent="0.25">
      <c r="A230" s="58"/>
      <c r="B230" s="76" t="s">
        <v>166</v>
      </c>
      <c r="C230" s="77"/>
      <c r="D230" s="16" t="s">
        <v>156</v>
      </c>
      <c r="E230" s="63"/>
      <c r="F230" s="19" t="s">
        <v>105</v>
      </c>
      <c r="G230" s="66"/>
      <c r="H230" s="69"/>
      <c r="I230" s="72"/>
      <c r="J230" s="32">
        <v>0</v>
      </c>
      <c r="K230" s="20" t="str">
        <f>IF(OR(J230=0,J230=1),"",1)</f>
        <v/>
      </c>
      <c r="L230" s="20" t="str">
        <f>IF(AND(F230="",G230=""),1,"")</f>
        <v/>
      </c>
    </row>
    <row r="231" spans="1:12" ht="12.75" hidden="1" customHeight="1" x14ac:dyDescent="0.25">
      <c r="A231" s="21"/>
      <c r="B231" s="33">
        <v>0</v>
      </c>
      <c r="C231" s="42" t="s">
        <v>209</v>
      </c>
      <c r="D231" s="43"/>
      <c r="E231" s="43"/>
      <c r="F231" s="44"/>
      <c r="G231" s="34">
        <v>217.03</v>
      </c>
      <c r="H231" s="35">
        <v>49.92</v>
      </c>
      <c r="I231" s="34">
        <v>266.95</v>
      </c>
      <c r="J231" s="32">
        <v>0</v>
      </c>
      <c r="K231" s="30">
        <f>IF(J231=0,1,"")</f>
        <v>1</v>
      </c>
      <c r="L231" s="20" t="str">
        <f>IF(AND(F231="",G231=""),1,"")</f>
        <v/>
      </c>
    </row>
    <row r="232" spans="1:12" ht="12.75" hidden="1" customHeight="1" x14ac:dyDescent="0.25">
      <c r="A232" s="53" t="s">
        <v>23</v>
      </c>
      <c r="B232" s="54"/>
      <c r="C232" s="54"/>
      <c r="D232" s="54"/>
      <c r="E232" s="54"/>
      <c r="F232" s="55"/>
      <c r="G232" s="31">
        <v>29.91</v>
      </c>
      <c r="H232" s="31">
        <v>6.88</v>
      </c>
      <c r="I232" s="31">
        <v>36.79</v>
      </c>
      <c r="J232" s="20"/>
      <c r="K232" s="20"/>
      <c r="L232" s="20"/>
    </row>
    <row r="233" spans="1:12" ht="15" customHeight="1" x14ac:dyDescent="0.25">
      <c r="A233" s="56">
        <v>43</v>
      </c>
      <c r="B233" s="59" t="s">
        <v>83</v>
      </c>
      <c r="C233" s="60"/>
      <c r="D233" s="28" t="s">
        <v>23</v>
      </c>
      <c r="E233" s="61" t="s">
        <v>70</v>
      </c>
      <c r="F233" s="17" t="s">
        <v>84</v>
      </c>
      <c r="G233" s="64">
        <v>29.91</v>
      </c>
      <c r="H233" s="67">
        <v>6.88</v>
      </c>
      <c r="I233" s="70">
        <v>36.79</v>
      </c>
      <c r="J233" s="32">
        <v>0</v>
      </c>
      <c r="K233" s="20" t="str">
        <f>IF(OR(J233=0,J233=1),"",1)</f>
        <v/>
      </c>
      <c r="L233" s="20" t="str">
        <f>IF(B233="",1,"")</f>
        <v/>
      </c>
    </row>
    <row r="234" spans="1:12" ht="25.5" customHeight="1" x14ac:dyDescent="0.25">
      <c r="A234" s="57"/>
      <c r="B234" s="73" t="s">
        <v>145</v>
      </c>
      <c r="C234" s="74"/>
      <c r="D234" s="75"/>
      <c r="E234" s="62"/>
      <c r="F234" s="18" t="s">
        <v>84</v>
      </c>
      <c r="G234" s="65"/>
      <c r="H234" s="68"/>
      <c r="I234" s="71"/>
      <c r="J234" s="32">
        <v>0</v>
      </c>
      <c r="K234" s="20" t="str">
        <f>IF(OR(J234=0,J234=1),"",1)</f>
        <v/>
      </c>
      <c r="L234" s="20" t="str">
        <f>IF(AND(F234="",G234=""),1,"")</f>
        <v/>
      </c>
    </row>
    <row r="235" spans="1:12" ht="15" customHeight="1" x14ac:dyDescent="0.25">
      <c r="A235" s="58"/>
      <c r="B235" s="76" t="s">
        <v>166</v>
      </c>
      <c r="C235" s="77"/>
      <c r="D235" s="16" t="s">
        <v>156</v>
      </c>
      <c r="E235" s="63"/>
      <c r="F235" s="19" t="s">
        <v>176</v>
      </c>
      <c r="G235" s="66"/>
      <c r="H235" s="69"/>
      <c r="I235" s="72"/>
      <c r="J235" s="32">
        <v>0</v>
      </c>
      <c r="K235" s="20" t="str">
        <f>IF(OR(J235=0,J235=1),"",1)</f>
        <v/>
      </c>
      <c r="L235" s="20" t="str">
        <f>IF(AND(F235="",G235=""),1,"")</f>
        <v/>
      </c>
    </row>
    <row r="236" spans="1:12" ht="12.75" hidden="1" customHeight="1" x14ac:dyDescent="0.25">
      <c r="A236" s="21"/>
      <c r="B236" s="33">
        <v>0</v>
      </c>
      <c r="C236" s="42" t="s">
        <v>209</v>
      </c>
      <c r="D236" s="43"/>
      <c r="E236" s="43"/>
      <c r="F236" s="44"/>
      <c r="G236" s="34">
        <v>29.91</v>
      </c>
      <c r="H236" s="35">
        <v>6.88</v>
      </c>
      <c r="I236" s="34">
        <v>36.79</v>
      </c>
      <c r="J236" s="32">
        <v>0</v>
      </c>
      <c r="K236" s="30">
        <f>IF(J236=0,1,"")</f>
        <v>1</v>
      </c>
      <c r="L236" s="20" t="str">
        <f>IF(AND(F236="",G236=""),1,"")</f>
        <v/>
      </c>
    </row>
    <row r="237" spans="1:12" ht="12.75" hidden="1" customHeight="1" x14ac:dyDescent="0.25">
      <c r="A237" s="53" t="s">
        <v>23</v>
      </c>
      <c r="B237" s="54"/>
      <c r="C237" s="54"/>
      <c r="D237" s="54"/>
      <c r="E237" s="54"/>
      <c r="F237" s="55"/>
      <c r="G237" s="31">
        <v>136.35</v>
      </c>
      <c r="H237" s="31">
        <v>31.36</v>
      </c>
      <c r="I237" s="31">
        <v>167.71</v>
      </c>
      <c r="J237" s="20"/>
      <c r="K237" s="20"/>
      <c r="L237" s="20"/>
    </row>
    <row r="238" spans="1:12" ht="15" customHeight="1" x14ac:dyDescent="0.25">
      <c r="A238" s="56">
        <v>44</v>
      </c>
      <c r="B238" s="59" t="s">
        <v>85</v>
      </c>
      <c r="C238" s="60"/>
      <c r="D238" s="28" t="s">
        <v>23</v>
      </c>
      <c r="E238" s="61" t="s">
        <v>70</v>
      </c>
      <c r="F238" s="17" t="s">
        <v>45</v>
      </c>
      <c r="G238" s="64">
        <v>136.35</v>
      </c>
      <c r="H238" s="67">
        <v>31.36</v>
      </c>
      <c r="I238" s="70">
        <v>167.71</v>
      </c>
      <c r="J238" s="32">
        <v>0</v>
      </c>
      <c r="K238" s="20" t="str">
        <f>IF(OR(J238=0,J238=1),"",1)</f>
        <v/>
      </c>
      <c r="L238" s="20" t="str">
        <f>IF(B238="",1,"")</f>
        <v/>
      </c>
    </row>
    <row r="239" spans="1:12" ht="15" customHeight="1" x14ac:dyDescent="0.25">
      <c r="A239" s="57"/>
      <c r="B239" s="73" t="s">
        <v>146</v>
      </c>
      <c r="C239" s="74"/>
      <c r="D239" s="75"/>
      <c r="E239" s="62"/>
      <c r="F239" s="18" t="s">
        <v>45</v>
      </c>
      <c r="G239" s="65"/>
      <c r="H239" s="68"/>
      <c r="I239" s="71"/>
      <c r="J239" s="32">
        <v>0</v>
      </c>
      <c r="K239" s="20" t="str">
        <f>IF(OR(J239=0,J239=1),"",1)</f>
        <v/>
      </c>
      <c r="L239" s="20" t="str">
        <f>IF(AND(F239="",G239=""),1,"")</f>
        <v/>
      </c>
    </row>
    <row r="240" spans="1:12" ht="15" customHeight="1" x14ac:dyDescent="0.25">
      <c r="A240" s="58"/>
      <c r="B240" s="76" t="s">
        <v>177</v>
      </c>
      <c r="C240" s="77"/>
      <c r="D240" s="16" t="s">
        <v>156</v>
      </c>
      <c r="E240" s="63"/>
      <c r="F240" s="19" t="s">
        <v>93</v>
      </c>
      <c r="G240" s="66"/>
      <c r="H240" s="69"/>
      <c r="I240" s="72"/>
      <c r="J240" s="32">
        <v>0</v>
      </c>
      <c r="K240" s="20" t="str">
        <f>IF(OR(J240=0,J240=1),"",1)</f>
        <v/>
      </c>
      <c r="L240" s="20" t="str">
        <f>IF(AND(F240="",G240=""),1,"")</f>
        <v/>
      </c>
    </row>
    <row r="241" spans="1:12" ht="12.75" hidden="1" customHeight="1" x14ac:dyDescent="0.25">
      <c r="A241" s="21"/>
      <c r="B241" s="33">
        <v>0</v>
      </c>
      <c r="C241" s="42" t="s">
        <v>215</v>
      </c>
      <c r="D241" s="43"/>
      <c r="E241" s="43"/>
      <c r="F241" s="44"/>
      <c r="G241" s="34">
        <v>136.35</v>
      </c>
      <c r="H241" s="35">
        <v>31.36</v>
      </c>
      <c r="I241" s="34">
        <v>167.71</v>
      </c>
      <c r="J241" s="32">
        <v>0</v>
      </c>
      <c r="K241" s="30">
        <f>IF(J241=0,1,"")</f>
        <v>1</v>
      </c>
      <c r="L241" s="20" t="str">
        <f>IF(AND(F241="",G241=""),1,"")</f>
        <v/>
      </c>
    </row>
    <row r="242" spans="1:12" ht="12.75" hidden="1" customHeight="1" x14ac:dyDescent="0.25">
      <c r="A242" s="53" t="s">
        <v>23</v>
      </c>
      <c r="B242" s="54"/>
      <c r="C242" s="54"/>
      <c r="D242" s="54"/>
      <c r="E242" s="54"/>
      <c r="F242" s="55"/>
      <c r="G242" s="31">
        <v>765.85</v>
      </c>
      <c r="H242" s="31">
        <v>176.15</v>
      </c>
      <c r="I242" s="31">
        <v>942</v>
      </c>
      <c r="J242" s="20"/>
      <c r="K242" s="20"/>
      <c r="L242" s="20"/>
    </row>
    <row r="243" spans="1:12" ht="15" customHeight="1" x14ac:dyDescent="0.25">
      <c r="A243" s="56">
        <v>45</v>
      </c>
      <c r="B243" s="59" t="s">
        <v>86</v>
      </c>
      <c r="C243" s="60"/>
      <c r="D243" s="28" t="s">
        <v>23</v>
      </c>
      <c r="E243" s="61" t="s">
        <v>70</v>
      </c>
      <c r="F243" s="17" t="s">
        <v>45</v>
      </c>
      <c r="G243" s="64">
        <v>765.85</v>
      </c>
      <c r="H243" s="67">
        <v>176.15</v>
      </c>
      <c r="I243" s="70">
        <v>942</v>
      </c>
      <c r="J243" s="32">
        <v>0</v>
      </c>
      <c r="K243" s="20" t="str">
        <f>IF(OR(J243=0,J243=1),"",1)</f>
        <v/>
      </c>
      <c r="L243" s="20" t="str">
        <f>IF(B243="",1,"")</f>
        <v/>
      </c>
    </row>
    <row r="244" spans="1:12" ht="25.5" customHeight="1" x14ac:dyDescent="0.25">
      <c r="A244" s="57"/>
      <c r="B244" s="73" t="s">
        <v>147</v>
      </c>
      <c r="C244" s="74"/>
      <c r="D244" s="75"/>
      <c r="E244" s="62"/>
      <c r="F244" s="18" t="s">
        <v>45</v>
      </c>
      <c r="G244" s="65"/>
      <c r="H244" s="68"/>
      <c r="I244" s="71"/>
      <c r="J244" s="32">
        <v>0</v>
      </c>
      <c r="K244" s="20" t="str">
        <f>IF(OR(J244=0,J244=1),"",1)</f>
        <v/>
      </c>
      <c r="L244" s="20" t="str">
        <f>IF(AND(F244="",G244=""),1,"")</f>
        <v/>
      </c>
    </row>
    <row r="245" spans="1:12" ht="15" customHeight="1" x14ac:dyDescent="0.25">
      <c r="A245" s="58"/>
      <c r="B245" s="76" t="s">
        <v>178</v>
      </c>
      <c r="C245" s="77"/>
      <c r="D245" s="16" t="s">
        <v>156</v>
      </c>
      <c r="E245" s="63"/>
      <c r="F245" s="19" t="s">
        <v>93</v>
      </c>
      <c r="G245" s="66"/>
      <c r="H245" s="69"/>
      <c r="I245" s="72"/>
      <c r="J245" s="32">
        <v>0</v>
      </c>
      <c r="K245" s="20" t="str">
        <f>IF(OR(J245=0,J245=1),"",1)</f>
        <v/>
      </c>
      <c r="L245" s="20" t="str">
        <f>IF(AND(F245="",G245=""),1,"")</f>
        <v/>
      </c>
    </row>
    <row r="246" spans="1:12" ht="12.75" hidden="1" customHeight="1" x14ac:dyDescent="0.25">
      <c r="A246" s="21"/>
      <c r="B246" s="33">
        <v>0</v>
      </c>
      <c r="C246" s="42" t="s">
        <v>216</v>
      </c>
      <c r="D246" s="43"/>
      <c r="E246" s="43"/>
      <c r="F246" s="44"/>
      <c r="G246" s="34">
        <v>765.85</v>
      </c>
      <c r="H246" s="35">
        <v>176.15</v>
      </c>
      <c r="I246" s="34">
        <v>942</v>
      </c>
      <c r="J246" s="32">
        <v>0</v>
      </c>
      <c r="K246" s="30">
        <f>IF(J246=0,1,"")</f>
        <v>1</v>
      </c>
      <c r="L246" s="20" t="str">
        <f>IF(AND(F246="",G246=""),1,"")</f>
        <v/>
      </c>
    </row>
    <row r="247" spans="1:12" ht="12.75" hidden="1" customHeight="1" x14ac:dyDescent="0.25">
      <c r="A247" s="53" t="s">
        <v>23</v>
      </c>
      <c r="B247" s="54"/>
      <c r="C247" s="54"/>
      <c r="D247" s="54"/>
      <c r="E247" s="54"/>
      <c r="F247" s="55"/>
      <c r="G247" s="31">
        <v>1980</v>
      </c>
      <c r="H247" s="31">
        <v>99</v>
      </c>
      <c r="I247" s="31">
        <v>2079</v>
      </c>
      <c r="J247" s="20"/>
      <c r="K247" s="20"/>
      <c r="L247" s="20"/>
    </row>
    <row r="248" spans="1:12" ht="15" customHeight="1" x14ac:dyDescent="0.25">
      <c r="A248" s="56">
        <v>46</v>
      </c>
      <c r="B248" s="59" t="s">
        <v>87</v>
      </c>
      <c r="C248" s="60"/>
      <c r="D248" s="28" t="s">
        <v>23</v>
      </c>
      <c r="E248" s="61" t="s">
        <v>70</v>
      </c>
      <c r="F248" s="17" t="s">
        <v>68</v>
      </c>
      <c r="G248" s="64">
        <v>1980</v>
      </c>
      <c r="H248" s="67">
        <v>99</v>
      </c>
      <c r="I248" s="70">
        <v>2079</v>
      </c>
      <c r="J248" s="32">
        <v>0</v>
      </c>
      <c r="K248" s="20" t="str">
        <f>IF(OR(J248=0,J248=1),"",1)</f>
        <v/>
      </c>
      <c r="L248" s="20" t="str">
        <f>IF(B248="",1,"")</f>
        <v/>
      </c>
    </row>
    <row r="249" spans="1:12" ht="15" customHeight="1" x14ac:dyDescent="0.25">
      <c r="A249" s="57"/>
      <c r="B249" s="73" t="s">
        <v>130</v>
      </c>
      <c r="C249" s="74"/>
      <c r="D249" s="75"/>
      <c r="E249" s="62"/>
      <c r="F249" s="18" t="s">
        <v>68</v>
      </c>
      <c r="G249" s="65"/>
      <c r="H249" s="68"/>
      <c r="I249" s="71"/>
      <c r="J249" s="32">
        <v>0</v>
      </c>
      <c r="K249" s="20" t="str">
        <f>IF(OR(J249=0,J249=1),"",1)</f>
        <v/>
      </c>
      <c r="L249" s="20" t="str">
        <f>IF(AND(F249="",G249=""),1,"")</f>
        <v/>
      </c>
    </row>
    <row r="250" spans="1:12" ht="15" customHeight="1" x14ac:dyDescent="0.25">
      <c r="A250" s="58"/>
      <c r="B250" s="76" t="s">
        <v>159</v>
      </c>
      <c r="C250" s="77"/>
      <c r="D250" s="16" t="s">
        <v>156</v>
      </c>
      <c r="E250" s="63"/>
      <c r="F250" s="19" t="s">
        <v>112</v>
      </c>
      <c r="G250" s="66"/>
      <c r="H250" s="69"/>
      <c r="I250" s="72"/>
      <c r="J250" s="32">
        <v>0</v>
      </c>
      <c r="K250" s="20" t="str">
        <f>IF(OR(J250=0,J250=1),"",1)</f>
        <v/>
      </c>
      <c r="L250" s="20" t="str">
        <f>IF(AND(F250="",G250=""),1,"")</f>
        <v/>
      </c>
    </row>
    <row r="251" spans="1:12" ht="12.75" hidden="1" customHeight="1" x14ac:dyDescent="0.25">
      <c r="A251" s="21"/>
      <c r="B251" s="33">
        <v>0</v>
      </c>
      <c r="C251" s="42" t="s">
        <v>201</v>
      </c>
      <c r="D251" s="43"/>
      <c r="E251" s="43"/>
      <c r="F251" s="44"/>
      <c r="G251" s="34">
        <v>1980</v>
      </c>
      <c r="H251" s="35">
        <v>99</v>
      </c>
      <c r="I251" s="34">
        <v>2079</v>
      </c>
      <c r="J251" s="32">
        <v>0</v>
      </c>
      <c r="K251" s="30">
        <f>IF(J251=0,1,"")</f>
        <v>1</v>
      </c>
      <c r="L251" s="20" t="str">
        <f>IF(AND(F251="",G251=""),1,"")</f>
        <v/>
      </c>
    </row>
    <row r="252" spans="1:12" ht="12.75" hidden="1" customHeight="1" x14ac:dyDescent="0.25">
      <c r="A252" s="53" t="s">
        <v>23</v>
      </c>
      <c r="B252" s="54"/>
      <c r="C252" s="54"/>
      <c r="D252" s="54"/>
      <c r="E252" s="54"/>
      <c r="F252" s="55"/>
      <c r="G252" s="31">
        <v>2849.76</v>
      </c>
      <c r="H252" s="31">
        <v>142.49</v>
      </c>
      <c r="I252" s="31">
        <v>2992.25</v>
      </c>
      <c r="J252" s="20"/>
      <c r="K252" s="20"/>
      <c r="L252" s="20"/>
    </row>
    <row r="253" spans="1:12" ht="15" customHeight="1" x14ac:dyDescent="0.25">
      <c r="A253" s="56">
        <v>47</v>
      </c>
      <c r="B253" s="59" t="s">
        <v>88</v>
      </c>
      <c r="C253" s="60"/>
      <c r="D253" s="28" t="s">
        <v>23</v>
      </c>
      <c r="E253" s="61" t="s">
        <v>70</v>
      </c>
      <c r="F253" s="17" t="s">
        <v>78</v>
      </c>
      <c r="G253" s="64">
        <v>2849.76</v>
      </c>
      <c r="H253" s="67">
        <v>142.49</v>
      </c>
      <c r="I253" s="70">
        <v>2992.25</v>
      </c>
      <c r="J253" s="32">
        <v>0</v>
      </c>
      <c r="K253" s="20" t="str">
        <f>IF(OR(J253=0,J253=1),"",1)</f>
        <v/>
      </c>
      <c r="L253" s="20" t="str">
        <f>IF(B253="",1,"")</f>
        <v/>
      </c>
    </row>
    <row r="254" spans="1:12" ht="15" customHeight="1" x14ac:dyDescent="0.25">
      <c r="A254" s="57"/>
      <c r="B254" s="73" t="s">
        <v>130</v>
      </c>
      <c r="C254" s="74"/>
      <c r="D254" s="75"/>
      <c r="E254" s="62"/>
      <c r="F254" s="18" t="s">
        <v>78</v>
      </c>
      <c r="G254" s="65"/>
      <c r="H254" s="68"/>
      <c r="I254" s="71"/>
      <c r="J254" s="32">
        <v>0</v>
      </c>
      <c r="K254" s="20" t="str">
        <f>IF(OR(J254=0,J254=1),"",1)</f>
        <v/>
      </c>
      <c r="L254" s="20" t="str">
        <f>IF(AND(F254="",G254=""),1,"")</f>
        <v/>
      </c>
    </row>
    <row r="255" spans="1:12" ht="15" customHeight="1" x14ac:dyDescent="0.25">
      <c r="A255" s="58"/>
      <c r="B255" s="76" t="s">
        <v>159</v>
      </c>
      <c r="C255" s="77"/>
      <c r="D255" s="16" t="s">
        <v>156</v>
      </c>
      <c r="E255" s="63"/>
      <c r="F255" s="19" t="s">
        <v>121</v>
      </c>
      <c r="G255" s="66"/>
      <c r="H255" s="69"/>
      <c r="I255" s="72"/>
      <c r="J255" s="32">
        <v>0</v>
      </c>
      <c r="K255" s="20" t="str">
        <f>IF(OR(J255=0,J255=1),"",1)</f>
        <v/>
      </c>
      <c r="L255" s="20" t="str">
        <f>IF(AND(F255="",G255=""),1,"")</f>
        <v/>
      </c>
    </row>
    <row r="256" spans="1:12" ht="12.75" hidden="1" customHeight="1" x14ac:dyDescent="0.25">
      <c r="A256" s="21"/>
      <c r="B256" s="33">
        <v>0</v>
      </c>
      <c r="C256" s="42" t="s">
        <v>201</v>
      </c>
      <c r="D256" s="43"/>
      <c r="E256" s="43"/>
      <c r="F256" s="44"/>
      <c r="G256" s="34">
        <v>2849.76</v>
      </c>
      <c r="H256" s="35">
        <v>142.49</v>
      </c>
      <c r="I256" s="34">
        <v>2992.25</v>
      </c>
      <c r="J256" s="32">
        <v>0</v>
      </c>
      <c r="K256" s="30">
        <f>IF(J256=0,1,"")</f>
        <v>1</v>
      </c>
      <c r="L256" s="20" t="str">
        <f>IF(AND(F256="",G256=""),1,"")</f>
        <v/>
      </c>
    </row>
    <row r="257" spans="1:12" ht="12.75" hidden="1" customHeight="1" x14ac:dyDescent="0.25">
      <c r="A257" s="53" t="s">
        <v>23</v>
      </c>
      <c r="B257" s="54"/>
      <c r="C257" s="54"/>
      <c r="D257" s="54"/>
      <c r="E257" s="54"/>
      <c r="F257" s="55"/>
      <c r="G257" s="31">
        <v>292.86</v>
      </c>
      <c r="H257" s="31">
        <v>67.36</v>
      </c>
      <c r="I257" s="31">
        <v>360.22</v>
      </c>
      <c r="J257" s="20"/>
      <c r="K257" s="20"/>
      <c r="L257" s="20"/>
    </row>
    <row r="258" spans="1:12" ht="15" customHeight="1" x14ac:dyDescent="0.25">
      <c r="A258" s="56">
        <v>48</v>
      </c>
      <c r="B258" s="59" t="s">
        <v>89</v>
      </c>
      <c r="C258" s="60"/>
      <c r="D258" s="28" t="s">
        <v>23</v>
      </c>
      <c r="E258" s="61" t="s">
        <v>70</v>
      </c>
      <c r="F258" s="17" t="s">
        <v>71</v>
      </c>
      <c r="G258" s="64">
        <v>292.86</v>
      </c>
      <c r="H258" s="67">
        <v>67.36</v>
      </c>
      <c r="I258" s="70">
        <v>360.22</v>
      </c>
      <c r="J258" s="32">
        <v>0</v>
      </c>
      <c r="K258" s="20" t="str">
        <f>IF(OR(J258=0,J258=1),"",1)</f>
        <v/>
      </c>
      <c r="L258" s="20" t="str">
        <f>IF(B258="",1,"")</f>
        <v/>
      </c>
    </row>
    <row r="259" spans="1:12" ht="15" customHeight="1" x14ac:dyDescent="0.25">
      <c r="A259" s="57"/>
      <c r="B259" s="73" t="s">
        <v>132</v>
      </c>
      <c r="C259" s="74"/>
      <c r="D259" s="75"/>
      <c r="E259" s="62"/>
      <c r="F259" s="18" t="s">
        <v>78</v>
      </c>
      <c r="G259" s="65"/>
      <c r="H259" s="68"/>
      <c r="I259" s="71"/>
      <c r="J259" s="32">
        <v>0</v>
      </c>
      <c r="K259" s="20" t="str">
        <f>IF(OR(J259=0,J259=1),"",1)</f>
        <v/>
      </c>
      <c r="L259" s="20" t="str">
        <f>IF(AND(F259="",G259=""),1,"")</f>
        <v/>
      </c>
    </row>
    <row r="260" spans="1:12" ht="15" customHeight="1" x14ac:dyDescent="0.25">
      <c r="A260" s="58"/>
      <c r="B260" s="76" t="s">
        <v>179</v>
      </c>
      <c r="C260" s="77"/>
      <c r="D260" s="16" t="s">
        <v>156</v>
      </c>
      <c r="E260" s="63"/>
      <c r="F260" s="19" t="s">
        <v>114</v>
      </c>
      <c r="G260" s="66"/>
      <c r="H260" s="69"/>
      <c r="I260" s="72"/>
      <c r="J260" s="32">
        <v>0</v>
      </c>
      <c r="K260" s="20" t="str">
        <f>IF(OR(J260=0,J260=1),"",1)</f>
        <v/>
      </c>
      <c r="L260" s="20" t="str">
        <f>IF(AND(F260="",G260=""),1,"")</f>
        <v/>
      </c>
    </row>
    <row r="261" spans="1:12" ht="12.75" hidden="1" customHeight="1" x14ac:dyDescent="0.25">
      <c r="A261" s="21"/>
      <c r="B261" s="33">
        <v>0</v>
      </c>
      <c r="C261" s="42" t="s">
        <v>179</v>
      </c>
      <c r="D261" s="43"/>
      <c r="E261" s="43"/>
      <c r="F261" s="44"/>
      <c r="G261" s="34">
        <v>292.86</v>
      </c>
      <c r="H261" s="35">
        <v>67.36</v>
      </c>
      <c r="I261" s="34">
        <v>360.22</v>
      </c>
      <c r="J261" s="32">
        <v>0</v>
      </c>
      <c r="K261" s="30">
        <f>IF(J261=0,1,"")</f>
        <v>1</v>
      </c>
      <c r="L261" s="20" t="str">
        <f>IF(AND(F261="",G261=""),1,"")</f>
        <v/>
      </c>
    </row>
    <row r="262" spans="1:12" ht="12.75" hidden="1" customHeight="1" x14ac:dyDescent="0.25">
      <c r="A262" s="53" t="s">
        <v>23</v>
      </c>
      <c r="B262" s="54"/>
      <c r="C262" s="54"/>
      <c r="D262" s="54"/>
      <c r="E262" s="54"/>
      <c r="F262" s="55"/>
      <c r="G262" s="31">
        <v>243.91</v>
      </c>
      <c r="H262" s="31">
        <v>56.1</v>
      </c>
      <c r="I262" s="31">
        <v>300.01</v>
      </c>
      <c r="J262" s="20"/>
      <c r="K262" s="20"/>
      <c r="L262" s="20"/>
    </row>
    <row r="263" spans="1:12" ht="15" customHeight="1" x14ac:dyDescent="0.25">
      <c r="A263" s="56">
        <v>49</v>
      </c>
      <c r="B263" s="59" t="s">
        <v>90</v>
      </c>
      <c r="C263" s="60"/>
      <c r="D263" s="28" t="s">
        <v>23</v>
      </c>
      <c r="E263" s="61" t="s">
        <v>70</v>
      </c>
      <c r="F263" s="17" t="s">
        <v>71</v>
      </c>
      <c r="G263" s="64">
        <v>243.91</v>
      </c>
      <c r="H263" s="67">
        <v>56.1</v>
      </c>
      <c r="I263" s="70">
        <v>300.01</v>
      </c>
      <c r="J263" s="32">
        <v>0</v>
      </c>
      <c r="K263" s="20" t="str">
        <f>IF(OR(J263=0,J263=1),"",1)</f>
        <v/>
      </c>
      <c r="L263" s="20" t="str">
        <f>IF(B263="",1,"")</f>
        <v/>
      </c>
    </row>
    <row r="264" spans="1:12" ht="25.5" customHeight="1" x14ac:dyDescent="0.25">
      <c r="A264" s="57"/>
      <c r="B264" s="73" t="s">
        <v>148</v>
      </c>
      <c r="C264" s="74"/>
      <c r="D264" s="75"/>
      <c r="E264" s="62"/>
      <c r="F264" s="18" t="s">
        <v>71</v>
      </c>
      <c r="G264" s="65"/>
      <c r="H264" s="68"/>
      <c r="I264" s="71"/>
      <c r="J264" s="32">
        <v>0</v>
      </c>
      <c r="K264" s="20" t="str">
        <f>IF(OR(J264=0,J264=1),"",1)</f>
        <v/>
      </c>
      <c r="L264" s="20" t="str">
        <f>IF(AND(F264="",G264=""),1,"")</f>
        <v/>
      </c>
    </row>
    <row r="265" spans="1:12" ht="15" customHeight="1" x14ac:dyDescent="0.25">
      <c r="A265" s="58"/>
      <c r="B265" s="76" t="s">
        <v>180</v>
      </c>
      <c r="C265" s="77"/>
      <c r="D265" s="16" t="s">
        <v>156</v>
      </c>
      <c r="E265" s="63"/>
      <c r="F265" s="19" t="s">
        <v>114</v>
      </c>
      <c r="G265" s="66"/>
      <c r="H265" s="69"/>
      <c r="I265" s="72"/>
      <c r="J265" s="32">
        <v>0</v>
      </c>
      <c r="K265" s="20" t="str">
        <f>IF(OR(J265=0,J265=1),"",1)</f>
        <v/>
      </c>
      <c r="L265" s="20" t="str">
        <f>IF(AND(F265="",G265=""),1,"")</f>
        <v/>
      </c>
    </row>
    <row r="266" spans="1:12" ht="12.75" hidden="1" customHeight="1" x14ac:dyDescent="0.25">
      <c r="A266" s="21"/>
      <c r="B266" s="33">
        <v>0</v>
      </c>
      <c r="C266" s="42" t="s">
        <v>180</v>
      </c>
      <c r="D266" s="43"/>
      <c r="E266" s="43"/>
      <c r="F266" s="44"/>
      <c r="G266" s="34">
        <v>243.91</v>
      </c>
      <c r="H266" s="35">
        <v>56.1</v>
      </c>
      <c r="I266" s="34">
        <v>300.01</v>
      </c>
      <c r="J266" s="32">
        <v>0</v>
      </c>
      <c r="K266" s="30">
        <f>IF(J266=0,1,"")</f>
        <v>1</v>
      </c>
      <c r="L266" s="20" t="str">
        <f>IF(AND(F266="",G266=""),1,"")</f>
        <v/>
      </c>
    </row>
    <row r="267" spans="1:12" ht="12.75" hidden="1" customHeight="1" x14ac:dyDescent="0.25">
      <c r="A267" s="53" t="s">
        <v>23</v>
      </c>
      <c r="B267" s="54"/>
      <c r="C267" s="54"/>
      <c r="D267" s="54"/>
      <c r="E267" s="54"/>
      <c r="F267" s="55"/>
      <c r="G267" s="31">
        <v>10315.950000000001</v>
      </c>
      <c r="H267" s="31">
        <v>2372.67</v>
      </c>
      <c r="I267" s="31">
        <v>12688.62</v>
      </c>
      <c r="J267" s="20"/>
      <c r="K267" s="20"/>
      <c r="L267" s="20"/>
    </row>
    <row r="268" spans="1:12" ht="15" customHeight="1" x14ac:dyDescent="0.25">
      <c r="A268" s="56">
        <v>50</v>
      </c>
      <c r="B268" s="59" t="s">
        <v>91</v>
      </c>
      <c r="C268" s="60"/>
      <c r="D268" s="28" t="s">
        <v>23</v>
      </c>
      <c r="E268" s="61" t="s">
        <v>70</v>
      </c>
      <c r="F268" s="17" t="s">
        <v>55</v>
      </c>
      <c r="G268" s="64">
        <v>10315.950000000001</v>
      </c>
      <c r="H268" s="67">
        <v>2372.67</v>
      </c>
      <c r="I268" s="70">
        <v>12688.62</v>
      </c>
      <c r="J268" s="32">
        <v>0</v>
      </c>
      <c r="K268" s="20" t="str">
        <f>IF(OR(J268=0,J268=1),"",1)</f>
        <v/>
      </c>
      <c r="L268" s="20" t="str">
        <f>IF(B268="",1,"")</f>
        <v/>
      </c>
    </row>
    <row r="269" spans="1:12" ht="15" customHeight="1" x14ac:dyDescent="0.25">
      <c r="A269" s="57"/>
      <c r="B269" s="73" t="s">
        <v>149</v>
      </c>
      <c r="C269" s="74"/>
      <c r="D269" s="75"/>
      <c r="E269" s="62"/>
      <c r="F269" s="18" t="s">
        <v>26</v>
      </c>
      <c r="G269" s="65"/>
      <c r="H269" s="68"/>
      <c r="I269" s="71"/>
      <c r="J269" s="32">
        <v>0</v>
      </c>
      <c r="K269" s="20" t="str">
        <f>IF(OR(J269=0,J269=1),"",1)</f>
        <v/>
      </c>
      <c r="L269" s="20" t="str">
        <f>IF(AND(F269="",G269=""),1,"")</f>
        <v/>
      </c>
    </row>
    <row r="270" spans="1:12" ht="15" customHeight="1" x14ac:dyDescent="0.25">
      <c r="A270" s="58"/>
      <c r="B270" s="76" t="s">
        <v>181</v>
      </c>
      <c r="C270" s="77"/>
      <c r="D270" s="16" t="s">
        <v>156</v>
      </c>
      <c r="E270" s="63"/>
      <c r="F270" s="19" t="s">
        <v>105</v>
      </c>
      <c r="G270" s="66"/>
      <c r="H270" s="69"/>
      <c r="I270" s="72"/>
      <c r="J270" s="32">
        <v>0</v>
      </c>
      <c r="K270" s="20" t="str">
        <f>IF(OR(J270=0,J270=1),"",1)</f>
        <v/>
      </c>
      <c r="L270" s="20" t="str">
        <f>IF(AND(F270="",G270=""),1,"")</f>
        <v/>
      </c>
    </row>
    <row r="271" spans="1:12" ht="12.75" hidden="1" customHeight="1" x14ac:dyDescent="0.25">
      <c r="A271" s="21"/>
      <c r="B271" s="33">
        <v>0</v>
      </c>
      <c r="C271" s="42" t="s">
        <v>217</v>
      </c>
      <c r="D271" s="43"/>
      <c r="E271" s="43"/>
      <c r="F271" s="44"/>
      <c r="G271" s="34">
        <v>10315.950000000001</v>
      </c>
      <c r="H271" s="35">
        <v>2372.67</v>
      </c>
      <c r="I271" s="34">
        <v>12688.62</v>
      </c>
      <c r="J271" s="32">
        <v>0</v>
      </c>
      <c r="K271" s="30">
        <f>IF(J271=0,1,"")</f>
        <v>1</v>
      </c>
      <c r="L271" s="20" t="str">
        <f>IF(AND(F271="",G271=""),1,"")</f>
        <v/>
      </c>
    </row>
    <row r="272" spans="1:12" ht="12.75" hidden="1" customHeight="1" x14ac:dyDescent="0.25">
      <c r="A272" s="53" t="s">
        <v>23</v>
      </c>
      <c r="B272" s="54"/>
      <c r="C272" s="54"/>
      <c r="D272" s="54"/>
      <c r="E272" s="54"/>
      <c r="F272" s="55"/>
      <c r="G272" s="31">
        <v>1590.8</v>
      </c>
      <c r="H272" s="31">
        <v>79.540000000000006</v>
      </c>
      <c r="I272" s="31">
        <v>1670.34</v>
      </c>
      <c r="J272" s="20"/>
      <c r="K272" s="20"/>
      <c r="L272" s="20"/>
    </row>
    <row r="273" spans="1:12" ht="15" customHeight="1" x14ac:dyDescent="0.25">
      <c r="A273" s="56">
        <v>51</v>
      </c>
      <c r="B273" s="59" t="s">
        <v>92</v>
      </c>
      <c r="C273" s="60"/>
      <c r="D273" s="28" t="s">
        <v>23</v>
      </c>
      <c r="E273" s="61" t="s">
        <v>93</v>
      </c>
      <c r="F273" s="17" t="s">
        <v>94</v>
      </c>
      <c r="G273" s="64">
        <v>1590.8</v>
      </c>
      <c r="H273" s="67">
        <v>79.540000000000006</v>
      </c>
      <c r="I273" s="70">
        <v>1670.34</v>
      </c>
      <c r="J273" s="32">
        <v>0</v>
      </c>
      <c r="K273" s="20" t="str">
        <f>IF(OR(J273=0,J273=1),"",1)</f>
        <v/>
      </c>
      <c r="L273" s="20" t="str">
        <f>IF(B273="",1,"")</f>
        <v/>
      </c>
    </row>
    <row r="274" spans="1:12" ht="25.5" customHeight="1" x14ac:dyDescent="0.25">
      <c r="A274" s="57"/>
      <c r="B274" s="73" t="s">
        <v>125</v>
      </c>
      <c r="C274" s="74"/>
      <c r="D274" s="75"/>
      <c r="E274" s="62"/>
      <c r="F274" s="18" t="s">
        <v>96</v>
      </c>
      <c r="G274" s="65"/>
      <c r="H274" s="68"/>
      <c r="I274" s="71"/>
      <c r="J274" s="32">
        <v>0</v>
      </c>
      <c r="K274" s="20" t="str">
        <f>IF(OR(J274=0,J274=1),"",1)</f>
        <v/>
      </c>
      <c r="L274" s="20" t="str">
        <f>IF(AND(F274="",G274=""),1,"")</f>
        <v/>
      </c>
    </row>
    <row r="275" spans="1:12" ht="15" customHeight="1" x14ac:dyDescent="0.25">
      <c r="A275" s="58"/>
      <c r="B275" s="76" t="s">
        <v>159</v>
      </c>
      <c r="C275" s="77"/>
      <c r="D275" s="16" t="s">
        <v>156</v>
      </c>
      <c r="E275" s="63"/>
      <c r="F275" s="19" t="s">
        <v>182</v>
      </c>
      <c r="G275" s="66"/>
      <c r="H275" s="69"/>
      <c r="I275" s="72"/>
      <c r="J275" s="32">
        <v>0</v>
      </c>
      <c r="K275" s="20" t="str">
        <f>IF(OR(J275=0,J275=1),"",1)</f>
        <v/>
      </c>
      <c r="L275" s="20" t="str">
        <f>IF(AND(F275="",G275=""),1,"")</f>
        <v/>
      </c>
    </row>
    <row r="276" spans="1:12" ht="12.75" hidden="1" customHeight="1" x14ac:dyDescent="0.25">
      <c r="A276" s="21"/>
      <c r="B276" s="33">
        <v>0</v>
      </c>
      <c r="C276" s="42" t="s">
        <v>201</v>
      </c>
      <c r="D276" s="43"/>
      <c r="E276" s="43"/>
      <c r="F276" s="44"/>
      <c r="G276" s="34">
        <v>1590.8</v>
      </c>
      <c r="H276" s="35">
        <v>79.540000000000006</v>
      </c>
      <c r="I276" s="34">
        <v>1670.34</v>
      </c>
      <c r="J276" s="32">
        <v>0</v>
      </c>
      <c r="K276" s="30">
        <f>IF(J276=0,1,"")</f>
        <v>1</v>
      </c>
      <c r="L276" s="20" t="str">
        <f>IF(AND(F276="",G276=""),1,"")</f>
        <v/>
      </c>
    </row>
    <row r="277" spans="1:12" ht="12.75" hidden="1" customHeight="1" x14ac:dyDescent="0.25">
      <c r="A277" s="53" t="s">
        <v>23</v>
      </c>
      <c r="B277" s="54"/>
      <c r="C277" s="54"/>
      <c r="D277" s="54"/>
      <c r="E277" s="54"/>
      <c r="F277" s="55"/>
      <c r="G277" s="31">
        <v>205.66</v>
      </c>
      <c r="H277" s="31">
        <v>47.3</v>
      </c>
      <c r="I277" s="31">
        <v>252.96</v>
      </c>
      <c r="J277" s="20"/>
      <c r="K277" s="20"/>
      <c r="L277" s="20"/>
    </row>
    <row r="278" spans="1:12" ht="15" customHeight="1" x14ac:dyDescent="0.25">
      <c r="A278" s="56">
        <v>52</v>
      </c>
      <c r="B278" s="59" t="s">
        <v>95</v>
      </c>
      <c r="C278" s="60"/>
      <c r="D278" s="28" t="s">
        <v>23</v>
      </c>
      <c r="E278" s="61" t="s">
        <v>93</v>
      </c>
      <c r="F278" s="17" t="s">
        <v>96</v>
      </c>
      <c r="G278" s="64">
        <v>205.66</v>
      </c>
      <c r="H278" s="67">
        <v>47.3</v>
      </c>
      <c r="I278" s="70">
        <v>252.96</v>
      </c>
      <c r="J278" s="32">
        <v>0</v>
      </c>
      <c r="K278" s="20" t="str">
        <f>IF(OR(J278=0,J278=1),"",1)</f>
        <v/>
      </c>
      <c r="L278" s="20" t="str">
        <f>IF(B278="",1,"")</f>
        <v/>
      </c>
    </row>
    <row r="279" spans="1:12" ht="15" customHeight="1" x14ac:dyDescent="0.25">
      <c r="A279" s="57"/>
      <c r="B279" s="73" t="s">
        <v>138</v>
      </c>
      <c r="C279" s="74"/>
      <c r="D279" s="75"/>
      <c r="E279" s="62"/>
      <c r="F279" s="18" t="s">
        <v>96</v>
      </c>
      <c r="G279" s="65"/>
      <c r="H279" s="68"/>
      <c r="I279" s="71"/>
      <c r="J279" s="32">
        <v>0</v>
      </c>
      <c r="K279" s="20" t="str">
        <f>IF(OR(J279=0,J279=1),"",1)</f>
        <v/>
      </c>
      <c r="L279" s="20" t="str">
        <f>IF(AND(F279="",G279=""),1,"")</f>
        <v/>
      </c>
    </row>
    <row r="280" spans="1:12" ht="38.25" customHeight="1" x14ac:dyDescent="0.25">
      <c r="A280" s="58"/>
      <c r="B280" s="76" t="s">
        <v>183</v>
      </c>
      <c r="C280" s="77"/>
      <c r="D280" s="16" t="s">
        <v>156</v>
      </c>
      <c r="E280" s="63"/>
      <c r="F280" s="19" t="s">
        <v>184</v>
      </c>
      <c r="G280" s="66"/>
      <c r="H280" s="69"/>
      <c r="I280" s="72"/>
      <c r="J280" s="32">
        <v>0</v>
      </c>
      <c r="K280" s="20" t="str">
        <f>IF(OR(J280=0,J280=1),"",1)</f>
        <v/>
      </c>
      <c r="L280" s="20" t="str">
        <f>IF(AND(F280="",G280=""),1,"")</f>
        <v/>
      </c>
    </row>
    <row r="281" spans="1:12" ht="12.75" hidden="1" customHeight="1" x14ac:dyDescent="0.25">
      <c r="A281" s="21"/>
      <c r="B281" s="33">
        <v>0</v>
      </c>
      <c r="C281" s="42" t="s">
        <v>209</v>
      </c>
      <c r="D281" s="43"/>
      <c r="E281" s="43"/>
      <c r="F281" s="44"/>
      <c r="G281" s="34">
        <v>205.66</v>
      </c>
      <c r="H281" s="35">
        <v>47.3</v>
      </c>
      <c r="I281" s="34">
        <v>252.96</v>
      </c>
      <c r="J281" s="32">
        <v>0</v>
      </c>
      <c r="K281" s="30">
        <f>IF(J281=0,1,"")</f>
        <v>1</v>
      </c>
      <c r="L281" s="20" t="str">
        <f>IF(AND(F281="",G281=""),1,"")</f>
        <v/>
      </c>
    </row>
    <row r="282" spans="1:12" ht="12.75" hidden="1" customHeight="1" x14ac:dyDescent="0.25">
      <c r="A282" s="53" t="s">
        <v>23</v>
      </c>
      <c r="B282" s="54"/>
      <c r="C282" s="54"/>
      <c r="D282" s="54"/>
      <c r="E282" s="54"/>
      <c r="F282" s="55"/>
      <c r="G282" s="31">
        <v>8367.44</v>
      </c>
      <c r="H282" s="31">
        <v>1924.51</v>
      </c>
      <c r="I282" s="31">
        <v>10291.950000000001</v>
      </c>
      <c r="J282" s="20"/>
      <c r="K282" s="20"/>
      <c r="L282" s="20"/>
    </row>
    <row r="283" spans="1:12" ht="15" customHeight="1" x14ac:dyDescent="0.25">
      <c r="A283" s="56">
        <v>53</v>
      </c>
      <c r="B283" s="59" t="s">
        <v>97</v>
      </c>
      <c r="C283" s="60"/>
      <c r="D283" s="28" t="s">
        <v>23</v>
      </c>
      <c r="E283" s="61" t="s">
        <v>93</v>
      </c>
      <c r="F283" s="17" t="s">
        <v>71</v>
      </c>
      <c r="G283" s="64">
        <v>8367.44</v>
      </c>
      <c r="H283" s="67">
        <v>1924.51</v>
      </c>
      <c r="I283" s="70">
        <v>10291.950000000001</v>
      </c>
      <c r="J283" s="32">
        <v>0</v>
      </c>
      <c r="K283" s="20" t="str">
        <f>IF(OR(J283=0,J283=1),"",1)</f>
        <v/>
      </c>
      <c r="L283" s="20" t="str">
        <f>IF(B283="",1,"")</f>
        <v/>
      </c>
    </row>
    <row r="284" spans="1:12" ht="15" customHeight="1" x14ac:dyDescent="0.25">
      <c r="A284" s="57"/>
      <c r="B284" s="73" t="s">
        <v>150</v>
      </c>
      <c r="C284" s="74"/>
      <c r="D284" s="75"/>
      <c r="E284" s="62"/>
      <c r="F284" s="18" t="s">
        <v>26</v>
      </c>
      <c r="G284" s="65"/>
      <c r="H284" s="68"/>
      <c r="I284" s="71"/>
      <c r="J284" s="32">
        <v>0</v>
      </c>
      <c r="K284" s="20" t="str">
        <f>IF(OR(J284=0,J284=1),"",1)</f>
        <v/>
      </c>
      <c r="L284" s="20" t="str">
        <f>IF(AND(F284="",G284=""),1,"")</f>
        <v/>
      </c>
    </row>
    <row r="285" spans="1:12" ht="15" customHeight="1" x14ac:dyDescent="0.25">
      <c r="A285" s="58"/>
      <c r="B285" s="76" t="s">
        <v>185</v>
      </c>
      <c r="C285" s="77"/>
      <c r="D285" s="16" t="s">
        <v>156</v>
      </c>
      <c r="E285" s="63"/>
      <c r="F285" s="19" t="s">
        <v>186</v>
      </c>
      <c r="G285" s="66"/>
      <c r="H285" s="69"/>
      <c r="I285" s="72"/>
      <c r="J285" s="32">
        <v>0</v>
      </c>
      <c r="K285" s="20" t="str">
        <f>IF(OR(J285=0,J285=1),"",1)</f>
        <v/>
      </c>
      <c r="L285" s="20" t="str">
        <f>IF(AND(F285="",G285=""),1,"")</f>
        <v/>
      </c>
    </row>
    <row r="286" spans="1:12" ht="12.75" hidden="1" customHeight="1" x14ac:dyDescent="0.25">
      <c r="A286" s="21"/>
      <c r="B286" s="33">
        <v>0</v>
      </c>
      <c r="C286" s="42" t="s">
        <v>217</v>
      </c>
      <c r="D286" s="43"/>
      <c r="E286" s="43"/>
      <c r="F286" s="44"/>
      <c r="G286" s="34">
        <v>8367.44</v>
      </c>
      <c r="H286" s="35">
        <v>1924.51</v>
      </c>
      <c r="I286" s="34">
        <v>10291.950000000001</v>
      </c>
      <c r="J286" s="32">
        <v>0</v>
      </c>
      <c r="K286" s="30">
        <f>IF(J286=0,1,"")</f>
        <v>1</v>
      </c>
      <c r="L286" s="20" t="str">
        <f>IF(AND(F286="",G286=""),1,"")</f>
        <v/>
      </c>
    </row>
    <row r="287" spans="1:12" ht="12.75" hidden="1" customHeight="1" x14ac:dyDescent="0.25">
      <c r="A287" s="53" t="s">
        <v>23</v>
      </c>
      <c r="B287" s="54"/>
      <c r="C287" s="54"/>
      <c r="D287" s="54"/>
      <c r="E287" s="54"/>
      <c r="F287" s="55"/>
      <c r="G287" s="31">
        <v>50.74</v>
      </c>
      <c r="H287" s="31">
        <v>11.67</v>
      </c>
      <c r="I287" s="31">
        <v>62.41</v>
      </c>
      <c r="J287" s="20"/>
      <c r="K287" s="20"/>
      <c r="L287" s="20"/>
    </row>
    <row r="288" spans="1:12" ht="15" customHeight="1" x14ac:dyDescent="0.25">
      <c r="A288" s="56">
        <v>54</v>
      </c>
      <c r="B288" s="59" t="s">
        <v>98</v>
      </c>
      <c r="C288" s="60"/>
      <c r="D288" s="28" t="s">
        <v>23</v>
      </c>
      <c r="E288" s="61" t="s">
        <v>93</v>
      </c>
      <c r="F288" s="17" t="s">
        <v>70</v>
      </c>
      <c r="G288" s="64">
        <v>50.74</v>
      </c>
      <c r="H288" s="67">
        <v>11.67</v>
      </c>
      <c r="I288" s="70">
        <v>62.41</v>
      </c>
      <c r="J288" s="32">
        <v>0</v>
      </c>
      <c r="K288" s="20" t="str">
        <f>IF(OR(J288=0,J288=1),"",1)</f>
        <v/>
      </c>
      <c r="L288" s="20" t="str">
        <f>IF(B288="",1,"")</f>
        <v/>
      </c>
    </row>
    <row r="289" spans="1:12" ht="15" customHeight="1" x14ac:dyDescent="0.25">
      <c r="A289" s="57"/>
      <c r="B289" s="73" t="s">
        <v>151</v>
      </c>
      <c r="C289" s="74"/>
      <c r="D289" s="75"/>
      <c r="E289" s="62"/>
      <c r="F289" s="18" t="s">
        <v>152</v>
      </c>
      <c r="G289" s="65"/>
      <c r="H289" s="68"/>
      <c r="I289" s="71"/>
      <c r="J289" s="32">
        <v>0</v>
      </c>
      <c r="K289" s="20" t="str">
        <f>IF(OR(J289=0,J289=1),"",1)</f>
        <v/>
      </c>
      <c r="L289" s="20" t="str">
        <f>IF(AND(F289="",G289=""),1,"")</f>
        <v/>
      </c>
    </row>
    <row r="290" spans="1:12" ht="15" customHeight="1" x14ac:dyDescent="0.25">
      <c r="A290" s="58"/>
      <c r="B290" s="76" t="s">
        <v>187</v>
      </c>
      <c r="C290" s="77"/>
      <c r="D290" s="16" t="s">
        <v>156</v>
      </c>
      <c r="E290" s="63"/>
      <c r="F290" s="19" t="s">
        <v>110</v>
      </c>
      <c r="G290" s="66"/>
      <c r="H290" s="69"/>
      <c r="I290" s="72"/>
      <c r="J290" s="32">
        <v>0</v>
      </c>
      <c r="K290" s="20" t="str">
        <f>IF(OR(J290=0,J290=1),"",1)</f>
        <v/>
      </c>
      <c r="L290" s="20" t="str">
        <f>IF(AND(F290="",G290=""),1,"")</f>
        <v/>
      </c>
    </row>
    <row r="291" spans="1:12" ht="12.75" hidden="1" customHeight="1" x14ac:dyDescent="0.25">
      <c r="A291" s="21"/>
      <c r="B291" s="33">
        <v>0</v>
      </c>
      <c r="C291" s="42" t="s">
        <v>187</v>
      </c>
      <c r="D291" s="43"/>
      <c r="E291" s="43"/>
      <c r="F291" s="44"/>
      <c r="G291" s="34">
        <v>50.74</v>
      </c>
      <c r="H291" s="35">
        <v>11.67</v>
      </c>
      <c r="I291" s="34">
        <v>62.41</v>
      </c>
      <c r="J291" s="32">
        <v>0</v>
      </c>
      <c r="K291" s="30">
        <f>IF(J291=0,1,"")</f>
        <v>1</v>
      </c>
      <c r="L291" s="20" t="str">
        <f>IF(AND(F291="",G291=""),1,"")</f>
        <v/>
      </c>
    </row>
    <row r="292" spans="1:12" ht="12.75" hidden="1" customHeight="1" x14ac:dyDescent="0.25">
      <c r="A292" s="53" t="s">
        <v>23</v>
      </c>
      <c r="B292" s="54"/>
      <c r="C292" s="54"/>
      <c r="D292" s="54"/>
      <c r="E292" s="54"/>
      <c r="F292" s="55"/>
      <c r="G292" s="31">
        <v>1607.4</v>
      </c>
      <c r="H292" s="31">
        <v>80.37</v>
      </c>
      <c r="I292" s="31">
        <v>1687.77</v>
      </c>
      <c r="J292" s="20"/>
      <c r="K292" s="20"/>
      <c r="L292" s="20"/>
    </row>
    <row r="293" spans="1:12" ht="15" customHeight="1" x14ac:dyDescent="0.25">
      <c r="A293" s="56">
        <v>55</v>
      </c>
      <c r="B293" s="59" t="s">
        <v>99</v>
      </c>
      <c r="C293" s="60"/>
      <c r="D293" s="28" t="s">
        <v>23</v>
      </c>
      <c r="E293" s="61" t="s">
        <v>93</v>
      </c>
      <c r="F293" s="17" t="s">
        <v>74</v>
      </c>
      <c r="G293" s="64">
        <v>1607.4</v>
      </c>
      <c r="H293" s="67">
        <v>80.37</v>
      </c>
      <c r="I293" s="70">
        <v>1687.77</v>
      </c>
      <c r="J293" s="32">
        <v>0</v>
      </c>
      <c r="K293" s="20" t="str">
        <f>IF(OR(J293=0,J293=1),"",1)</f>
        <v/>
      </c>
      <c r="L293" s="20" t="str">
        <f>IF(B293="",1,"")</f>
        <v/>
      </c>
    </row>
    <row r="294" spans="1:12" ht="15" customHeight="1" x14ac:dyDescent="0.25">
      <c r="A294" s="57"/>
      <c r="B294" s="73" t="s">
        <v>128</v>
      </c>
      <c r="C294" s="74"/>
      <c r="D294" s="75"/>
      <c r="E294" s="62"/>
      <c r="F294" s="18" t="s">
        <v>74</v>
      </c>
      <c r="G294" s="65"/>
      <c r="H294" s="68"/>
      <c r="I294" s="71"/>
      <c r="J294" s="32">
        <v>0</v>
      </c>
      <c r="K294" s="20" t="str">
        <f>IF(OR(J294=0,J294=1),"",1)</f>
        <v/>
      </c>
      <c r="L294" s="20" t="str">
        <f>IF(AND(F294="",G294=""),1,"")</f>
        <v/>
      </c>
    </row>
    <row r="295" spans="1:12" ht="15" customHeight="1" x14ac:dyDescent="0.25">
      <c r="A295" s="58"/>
      <c r="B295" s="76" t="s">
        <v>159</v>
      </c>
      <c r="C295" s="77"/>
      <c r="D295" s="16" t="s">
        <v>156</v>
      </c>
      <c r="E295" s="63"/>
      <c r="F295" s="19" t="s">
        <v>119</v>
      </c>
      <c r="G295" s="66"/>
      <c r="H295" s="69"/>
      <c r="I295" s="72"/>
      <c r="J295" s="32">
        <v>0</v>
      </c>
      <c r="K295" s="20" t="str">
        <f>IF(OR(J295=0,J295=1),"",1)</f>
        <v/>
      </c>
      <c r="L295" s="20" t="str">
        <f>IF(AND(F295="",G295=""),1,"")</f>
        <v/>
      </c>
    </row>
    <row r="296" spans="1:12" ht="12.75" hidden="1" customHeight="1" x14ac:dyDescent="0.25">
      <c r="A296" s="21"/>
      <c r="B296" s="33">
        <v>0</v>
      </c>
      <c r="C296" s="42" t="s">
        <v>201</v>
      </c>
      <c r="D296" s="43"/>
      <c r="E296" s="43"/>
      <c r="F296" s="44"/>
      <c r="G296" s="34">
        <v>1607.4</v>
      </c>
      <c r="H296" s="35">
        <v>80.37</v>
      </c>
      <c r="I296" s="34">
        <v>1687.77</v>
      </c>
      <c r="J296" s="32">
        <v>0</v>
      </c>
      <c r="K296" s="30">
        <f>IF(J296=0,1,"")</f>
        <v>1</v>
      </c>
      <c r="L296" s="20" t="str">
        <f>IF(AND(F296="",G296=""),1,"")</f>
        <v/>
      </c>
    </row>
    <row r="297" spans="1:12" ht="12.75" hidden="1" customHeight="1" x14ac:dyDescent="0.25">
      <c r="A297" s="53" t="s">
        <v>23</v>
      </c>
      <c r="B297" s="54"/>
      <c r="C297" s="54"/>
      <c r="D297" s="54"/>
      <c r="E297" s="54"/>
      <c r="F297" s="55"/>
      <c r="G297" s="31">
        <v>282</v>
      </c>
      <c r="H297" s="31">
        <v>14.1</v>
      </c>
      <c r="I297" s="31">
        <v>296.10000000000002</v>
      </c>
      <c r="J297" s="20"/>
      <c r="K297" s="20"/>
      <c r="L297" s="20"/>
    </row>
    <row r="298" spans="1:12" ht="15" customHeight="1" x14ac:dyDescent="0.25">
      <c r="A298" s="56">
        <v>56</v>
      </c>
      <c r="B298" s="59" t="s">
        <v>100</v>
      </c>
      <c r="C298" s="60"/>
      <c r="D298" s="28" t="s">
        <v>23</v>
      </c>
      <c r="E298" s="61" t="s">
        <v>93</v>
      </c>
      <c r="F298" s="17" t="s">
        <v>101</v>
      </c>
      <c r="G298" s="64">
        <v>282</v>
      </c>
      <c r="H298" s="67">
        <v>14.1</v>
      </c>
      <c r="I298" s="70">
        <v>296.10000000000002</v>
      </c>
      <c r="J298" s="32">
        <v>0</v>
      </c>
      <c r="K298" s="20" t="str">
        <f>IF(OR(J298=0,J298=1),"",1)</f>
        <v/>
      </c>
      <c r="L298" s="20" t="str">
        <f>IF(B298="",1,"")</f>
        <v/>
      </c>
    </row>
    <row r="299" spans="1:12" ht="25.5" customHeight="1" x14ac:dyDescent="0.25">
      <c r="A299" s="57"/>
      <c r="B299" s="73" t="s">
        <v>125</v>
      </c>
      <c r="C299" s="74"/>
      <c r="D299" s="75"/>
      <c r="E299" s="62"/>
      <c r="F299" s="18" t="s">
        <v>94</v>
      </c>
      <c r="G299" s="65"/>
      <c r="H299" s="68"/>
      <c r="I299" s="71"/>
      <c r="J299" s="32">
        <v>0</v>
      </c>
      <c r="K299" s="20" t="str">
        <f>IF(OR(J299=0,J299=1),"",1)</f>
        <v/>
      </c>
      <c r="L299" s="20" t="str">
        <f>IF(AND(F299="",G299=""),1,"")</f>
        <v/>
      </c>
    </row>
    <row r="300" spans="1:12" ht="15" customHeight="1" x14ac:dyDescent="0.25">
      <c r="A300" s="58"/>
      <c r="B300" s="76" t="s">
        <v>159</v>
      </c>
      <c r="C300" s="77"/>
      <c r="D300" s="16" t="s">
        <v>156</v>
      </c>
      <c r="E300" s="63"/>
      <c r="F300" s="19" t="s">
        <v>188</v>
      </c>
      <c r="G300" s="66"/>
      <c r="H300" s="69"/>
      <c r="I300" s="72"/>
      <c r="J300" s="32">
        <v>0</v>
      </c>
      <c r="K300" s="20" t="str">
        <f>IF(OR(J300=0,J300=1),"",1)</f>
        <v/>
      </c>
      <c r="L300" s="20" t="str">
        <f>IF(AND(F300="",G300=""),1,"")</f>
        <v/>
      </c>
    </row>
    <row r="301" spans="1:12" ht="12.75" hidden="1" customHeight="1" x14ac:dyDescent="0.25">
      <c r="A301" s="21"/>
      <c r="B301" s="33">
        <v>0</v>
      </c>
      <c r="C301" s="42" t="s">
        <v>201</v>
      </c>
      <c r="D301" s="43"/>
      <c r="E301" s="43"/>
      <c r="F301" s="44"/>
      <c r="G301" s="34">
        <v>282</v>
      </c>
      <c r="H301" s="35">
        <v>14.1</v>
      </c>
      <c r="I301" s="34">
        <v>296.10000000000002</v>
      </c>
      <c r="J301" s="32">
        <v>0</v>
      </c>
      <c r="K301" s="30">
        <f>IF(J301=0,1,"")</f>
        <v>1</v>
      </c>
      <c r="L301" s="20" t="str">
        <f>IF(AND(F301="",G301=""),1,"")</f>
        <v/>
      </c>
    </row>
    <row r="302" spans="1:12" ht="12.75" hidden="1" customHeight="1" x14ac:dyDescent="0.25">
      <c r="A302" s="53" t="s">
        <v>23</v>
      </c>
      <c r="B302" s="54"/>
      <c r="C302" s="54"/>
      <c r="D302" s="54"/>
      <c r="E302" s="54"/>
      <c r="F302" s="55"/>
      <c r="G302" s="31">
        <v>230.41</v>
      </c>
      <c r="H302" s="31">
        <v>52.99</v>
      </c>
      <c r="I302" s="31">
        <v>283.39999999999998</v>
      </c>
      <c r="J302" s="20"/>
      <c r="K302" s="20"/>
      <c r="L302" s="20"/>
    </row>
    <row r="303" spans="1:12" ht="15" customHeight="1" x14ac:dyDescent="0.25">
      <c r="A303" s="56">
        <v>57</v>
      </c>
      <c r="B303" s="59" t="s">
        <v>102</v>
      </c>
      <c r="C303" s="60"/>
      <c r="D303" s="28" t="s">
        <v>23</v>
      </c>
      <c r="E303" s="61" t="s">
        <v>93</v>
      </c>
      <c r="F303" s="17" t="s">
        <v>101</v>
      </c>
      <c r="G303" s="64">
        <v>230.41</v>
      </c>
      <c r="H303" s="67">
        <v>52.99</v>
      </c>
      <c r="I303" s="70">
        <v>283.39999999999998</v>
      </c>
      <c r="J303" s="32">
        <v>0</v>
      </c>
      <c r="K303" s="20" t="str">
        <f>IF(OR(J303=0,J303=1),"",1)</f>
        <v/>
      </c>
      <c r="L303" s="20" t="str">
        <f>IF(B303="",1,"")</f>
        <v/>
      </c>
    </row>
    <row r="304" spans="1:12" ht="25.5" customHeight="1" x14ac:dyDescent="0.25">
      <c r="A304" s="57"/>
      <c r="B304" s="73" t="s">
        <v>145</v>
      </c>
      <c r="C304" s="74"/>
      <c r="D304" s="75"/>
      <c r="E304" s="62"/>
      <c r="F304" s="18" t="s">
        <v>101</v>
      </c>
      <c r="G304" s="65"/>
      <c r="H304" s="68"/>
      <c r="I304" s="71"/>
      <c r="J304" s="32">
        <v>0</v>
      </c>
      <c r="K304" s="20" t="str">
        <f>IF(OR(J304=0,J304=1),"",1)</f>
        <v/>
      </c>
      <c r="L304" s="20" t="str">
        <f>IF(AND(F304="",G304=""),1,"")</f>
        <v/>
      </c>
    </row>
    <row r="305" spans="1:12" ht="15" customHeight="1" x14ac:dyDescent="0.25">
      <c r="A305" s="58"/>
      <c r="B305" s="76" t="s">
        <v>166</v>
      </c>
      <c r="C305" s="77"/>
      <c r="D305" s="16" t="s">
        <v>156</v>
      </c>
      <c r="E305" s="63"/>
      <c r="F305" s="19" t="s">
        <v>189</v>
      </c>
      <c r="G305" s="66"/>
      <c r="H305" s="69"/>
      <c r="I305" s="72"/>
      <c r="J305" s="32">
        <v>0</v>
      </c>
      <c r="K305" s="20" t="str">
        <f>IF(OR(J305=0,J305=1),"",1)</f>
        <v/>
      </c>
      <c r="L305" s="20" t="str">
        <f>IF(AND(F305="",G305=""),1,"")</f>
        <v/>
      </c>
    </row>
    <row r="306" spans="1:12" ht="12.75" hidden="1" customHeight="1" x14ac:dyDescent="0.25">
      <c r="A306" s="21"/>
      <c r="B306" s="33">
        <v>0</v>
      </c>
      <c r="C306" s="42" t="s">
        <v>209</v>
      </c>
      <c r="D306" s="43"/>
      <c r="E306" s="43"/>
      <c r="F306" s="44"/>
      <c r="G306" s="34">
        <v>230.41</v>
      </c>
      <c r="H306" s="35">
        <v>52.99</v>
      </c>
      <c r="I306" s="34">
        <v>283.39999999999998</v>
      </c>
      <c r="J306" s="32">
        <v>0</v>
      </c>
      <c r="K306" s="30">
        <f>IF(J306=0,1,"")</f>
        <v>1</v>
      </c>
      <c r="L306" s="20" t="str">
        <f>IF(AND(F306="",G306=""),1,"")</f>
        <v/>
      </c>
    </row>
    <row r="307" spans="1:12" ht="12.75" hidden="1" customHeight="1" x14ac:dyDescent="0.25">
      <c r="A307" s="53" t="s">
        <v>23</v>
      </c>
      <c r="B307" s="54"/>
      <c r="C307" s="54"/>
      <c r="D307" s="54"/>
      <c r="E307" s="54"/>
      <c r="F307" s="55"/>
      <c r="G307" s="31">
        <v>3350.62</v>
      </c>
      <c r="H307" s="31">
        <v>167.53</v>
      </c>
      <c r="I307" s="31">
        <v>3518.15</v>
      </c>
      <c r="J307" s="20"/>
      <c r="K307" s="20"/>
      <c r="L307" s="20"/>
    </row>
    <row r="308" spans="1:12" ht="15" customHeight="1" x14ac:dyDescent="0.25">
      <c r="A308" s="56">
        <v>58</v>
      </c>
      <c r="B308" s="59" t="s">
        <v>103</v>
      </c>
      <c r="C308" s="60"/>
      <c r="D308" s="28" t="s">
        <v>23</v>
      </c>
      <c r="E308" s="61" t="s">
        <v>93</v>
      </c>
      <c r="F308" s="17" t="s">
        <v>96</v>
      </c>
      <c r="G308" s="64">
        <v>3350.62</v>
      </c>
      <c r="H308" s="67">
        <v>167.53</v>
      </c>
      <c r="I308" s="70">
        <v>3518.15</v>
      </c>
      <c r="J308" s="32">
        <v>0</v>
      </c>
      <c r="K308" s="20" t="str">
        <f>IF(OR(J308=0,J308=1),"",1)</f>
        <v/>
      </c>
      <c r="L308" s="20" t="str">
        <f>IF(B308="",1,"")</f>
        <v/>
      </c>
    </row>
    <row r="309" spans="1:12" ht="15" customHeight="1" x14ac:dyDescent="0.25">
      <c r="A309" s="57"/>
      <c r="B309" s="73" t="s">
        <v>130</v>
      </c>
      <c r="C309" s="74"/>
      <c r="D309" s="75"/>
      <c r="E309" s="62"/>
      <c r="F309" s="18" t="s">
        <v>96</v>
      </c>
      <c r="G309" s="65"/>
      <c r="H309" s="68"/>
      <c r="I309" s="71"/>
      <c r="J309" s="32">
        <v>0</v>
      </c>
      <c r="K309" s="20" t="str">
        <f>IF(OR(J309=0,J309=1),"",1)</f>
        <v/>
      </c>
      <c r="L309" s="20" t="str">
        <f>IF(AND(F309="",G309=""),1,"")</f>
        <v/>
      </c>
    </row>
    <row r="310" spans="1:12" ht="15" customHeight="1" x14ac:dyDescent="0.25">
      <c r="A310" s="58"/>
      <c r="B310" s="76" t="s">
        <v>159</v>
      </c>
      <c r="C310" s="77"/>
      <c r="D310" s="16" t="s">
        <v>156</v>
      </c>
      <c r="E310" s="63"/>
      <c r="F310" s="19" t="s">
        <v>184</v>
      </c>
      <c r="G310" s="66"/>
      <c r="H310" s="69"/>
      <c r="I310" s="72"/>
      <c r="J310" s="32">
        <v>0</v>
      </c>
      <c r="K310" s="20" t="str">
        <f>IF(OR(J310=0,J310=1),"",1)</f>
        <v/>
      </c>
      <c r="L310" s="20" t="str">
        <f>IF(AND(F310="",G310=""),1,"")</f>
        <v/>
      </c>
    </row>
    <row r="311" spans="1:12" ht="12.75" hidden="1" customHeight="1" x14ac:dyDescent="0.25">
      <c r="A311" s="21"/>
      <c r="B311" s="33">
        <v>0</v>
      </c>
      <c r="C311" s="42" t="s">
        <v>201</v>
      </c>
      <c r="D311" s="43"/>
      <c r="E311" s="43"/>
      <c r="F311" s="44"/>
      <c r="G311" s="34">
        <v>3350.62</v>
      </c>
      <c r="H311" s="35">
        <v>167.53</v>
      </c>
      <c r="I311" s="34">
        <v>3518.15</v>
      </c>
      <c r="J311" s="32">
        <v>0</v>
      </c>
      <c r="K311" s="30">
        <f>IF(J311=0,1,"")</f>
        <v>1</v>
      </c>
      <c r="L311" s="20" t="str">
        <f>IF(AND(F311="",G311=""),1,"")</f>
        <v/>
      </c>
    </row>
    <row r="312" spans="1:12" ht="12.75" hidden="1" customHeight="1" x14ac:dyDescent="0.25">
      <c r="A312" s="53" t="s">
        <v>23</v>
      </c>
      <c r="B312" s="54"/>
      <c r="C312" s="54"/>
      <c r="D312" s="54"/>
      <c r="E312" s="54"/>
      <c r="F312" s="55"/>
      <c r="G312" s="31">
        <v>406.5</v>
      </c>
      <c r="H312" s="31">
        <v>93.5</v>
      </c>
      <c r="I312" s="31">
        <v>500</v>
      </c>
      <c r="J312" s="20"/>
      <c r="K312" s="20"/>
      <c r="L312" s="20"/>
    </row>
    <row r="313" spans="1:12" ht="15" customHeight="1" x14ac:dyDescent="0.25">
      <c r="A313" s="56">
        <v>59</v>
      </c>
      <c r="B313" s="59" t="s">
        <v>104</v>
      </c>
      <c r="C313" s="60"/>
      <c r="D313" s="28" t="s">
        <v>23</v>
      </c>
      <c r="E313" s="61" t="s">
        <v>93</v>
      </c>
      <c r="F313" s="17" t="s">
        <v>105</v>
      </c>
      <c r="G313" s="64">
        <v>406.5</v>
      </c>
      <c r="H313" s="67">
        <v>93.5</v>
      </c>
      <c r="I313" s="70">
        <v>500</v>
      </c>
      <c r="J313" s="32">
        <v>0</v>
      </c>
      <c r="K313" s="20" t="str">
        <f>IF(OR(J313=0,J313=1),"",1)</f>
        <v/>
      </c>
      <c r="L313" s="20" t="str">
        <f>IF(B313="",1,"")</f>
        <v/>
      </c>
    </row>
    <row r="314" spans="1:12" ht="25.5" customHeight="1" x14ac:dyDescent="0.25">
      <c r="A314" s="57"/>
      <c r="B314" s="73" t="s">
        <v>153</v>
      </c>
      <c r="C314" s="74"/>
      <c r="D314" s="75"/>
      <c r="E314" s="62"/>
      <c r="F314" s="18" t="s">
        <v>105</v>
      </c>
      <c r="G314" s="65"/>
      <c r="H314" s="68"/>
      <c r="I314" s="71"/>
      <c r="J314" s="32">
        <v>0</v>
      </c>
      <c r="K314" s="20" t="str">
        <f>IF(OR(J314=0,J314=1),"",1)</f>
        <v/>
      </c>
      <c r="L314" s="20" t="str">
        <f>IF(AND(F314="",G314=""),1,"")</f>
        <v/>
      </c>
    </row>
    <row r="315" spans="1:12" ht="25.5" customHeight="1" x14ac:dyDescent="0.25">
      <c r="A315" s="58"/>
      <c r="B315" s="76" t="s">
        <v>190</v>
      </c>
      <c r="C315" s="77"/>
      <c r="D315" s="16" t="s">
        <v>156</v>
      </c>
      <c r="E315" s="63"/>
      <c r="F315" s="19" t="s">
        <v>105</v>
      </c>
      <c r="G315" s="66"/>
      <c r="H315" s="69"/>
      <c r="I315" s="72"/>
      <c r="J315" s="32">
        <v>0</v>
      </c>
      <c r="K315" s="20" t="str">
        <f>IF(OR(J315=0,J315=1),"",1)</f>
        <v/>
      </c>
      <c r="L315" s="20" t="str">
        <f>IF(AND(F315="",G315=""),1,"")</f>
        <v/>
      </c>
    </row>
    <row r="316" spans="1:12" ht="12.75" hidden="1" customHeight="1" x14ac:dyDescent="0.25">
      <c r="A316" s="21"/>
      <c r="B316" s="33">
        <v>0</v>
      </c>
      <c r="C316" s="42" t="s">
        <v>218</v>
      </c>
      <c r="D316" s="43"/>
      <c r="E316" s="43"/>
      <c r="F316" s="44"/>
      <c r="G316" s="34">
        <v>406.5</v>
      </c>
      <c r="H316" s="35">
        <v>93.5</v>
      </c>
      <c r="I316" s="34">
        <v>500</v>
      </c>
      <c r="J316" s="32">
        <v>0</v>
      </c>
      <c r="K316" s="30">
        <f>IF(J316=0,1,"")</f>
        <v>1</v>
      </c>
      <c r="L316" s="20" t="str">
        <f>IF(AND(F316="",G316=""),1,"")</f>
        <v/>
      </c>
    </row>
    <row r="317" spans="1:12" ht="12.75" hidden="1" customHeight="1" x14ac:dyDescent="0.25">
      <c r="A317" s="53" t="s">
        <v>23</v>
      </c>
      <c r="B317" s="54"/>
      <c r="C317" s="54"/>
      <c r="D317" s="54"/>
      <c r="E317" s="54"/>
      <c r="F317" s="55"/>
      <c r="G317" s="31">
        <v>552.85</v>
      </c>
      <c r="H317" s="31">
        <v>127.16</v>
      </c>
      <c r="I317" s="31">
        <v>680.01</v>
      </c>
      <c r="J317" s="20"/>
      <c r="K317" s="20"/>
      <c r="L317" s="20"/>
    </row>
    <row r="318" spans="1:12" ht="15" customHeight="1" x14ac:dyDescent="0.25">
      <c r="A318" s="56">
        <v>60</v>
      </c>
      <c r="B318" s="59" t="s">
        <v>106</v>
      </c>
      <c r="C318" s="60"/>
      <c r="D318" s="28" t="s">
        <v>23</v>
      </c>
      <c r="E318" s="61" t="s">
        <v>93</v>
      </c>
      <c r="F318" s="17" t="s">
        <v>105</v>
      </c>
      <c r="G318" s="64">
        <v>552.85</v>
      </c>
      <c r="H318" s="67">
        <v>127.16</v>
      </c>
      <c r="I318" s="70">
        <v>680.01</v>
      </c>
      <c r="J318" s="32">
        <v>0</v>
      </c>
      <c r="K318" s="20" t="str">
        <f>IF(OR(J318=0,J318=1),"",1)</f>
        <v/>
      </c>
      <c r="L318" s="20" t="str">
        <f>IF(B318="",1,"")</f>
        <v/>
      </c>
    </row>
    <row r="319" spans="1:12" ht="25.5" customHeight="1" x14ac:dyDescent="0.25">
      <c r="A319" s="57"/>
      <c r="B319" s="73" t="s">
        <v>148</v>
      </c>
      <c r="C319" s="74"/>
      <c r="D319" s="75"/>
      <c r="E319" s="62"/>
      <c r="F319" s="18" t="s">
        <v>105</v>
      </c>
      <c r="G319" s="65"/>
      <c r="H319" s="68"/>
      <c r="I319" s="71"/>
      <c r="J319" s="32">
        <v>0</v>
      </c>
      <c r="K319" s="20" t="str">
        <f>IF(OR(J319=0,J319=1),"",1)</f>
        <v/>
      </c>
      <c r="L319" s="20" t="str">
        <f>IF(AND(F319="",G319=""),1,"")</f>
        <v/>
      </c>
    </row>
    <row r="320" spans="1:12" ht="15" customHeight="1" x14ac:dyDescent="0.25">
      <c r="A320" s="58"/>
      <c r="B320" s="76" t="s">
        <v>191</v>
      </c>
      <c r="C320" s="77"/>
      <c r="D320" s="16" t="s">
        <v>156</v>
      </c>
      <c r="E320" s="63"/>
      <c r="F320" s="19" t="s">
        <v>192</v>
      </c>
      <c r="G320" s="66"/>
      <c r="H320" s="69"/>
      <c r="I320" s="72"/>
      <c r="J320" s="32">
        <v>0</v>
      </c>
      <c r="K320" s="20" t="str">
        <f>IF(OR(J320=0,J320=1),"",1)</f>
        <v/>
      </c>
      <c r="L320" s="20" t="str">
        <f>IF(AND(F320="",G320=""),1,"")</f>
        <v/>
      </c>
    </row>
    <row r="321" spans="1:12" ht="12.75" hidden="1" customHeight="1" x14ac:dyDescent="0.25">
      <c r="A321" s="21"/>
      <c r="B321" s="33">
        <v>0</v>
      </c>
      <c r="C321" s="42" t="s">
        <v>191</v>
      </c>
      <c r="D321" s="43"/>
      <c r="E321" s="43"/>
      <c r="F321" s="44"/>
      <c r="G321" s="34">
        <v>552.85</v>
      </c>
      <c r="H321" s="35">
        <v>127.16</v>
      </c>
      <c r="I321" s="34">
        <v>680.01</v>
      </c>
      <c r="J321" s="32">
        <v>0</v>
      </c>
      <c r="K321" s="30">
        <f>IF(J321=0,1,"")</f>
        <v>1</v>
      </c>
      <c r="L321" s="20" t="str">
        <f>IF(AND(F321="",G321=""),1,"")</f>
        <v/>
      </c>
    </row>
    <row r="322" spans="1:12" ht="12.75" hidden="1" customHeight="1" x14ac:dyDescent="0.25">
      <c r="A322" s="53" t="s">
        <v>23</v>
      </c>
      <c r="B322" s="54"/>
      <c r="C322" s="54"/>
      <c r="D322" s="54"/>
      <c r="E322" s="54"/>
      <c r="F322" s="55"/>
      <c r="G322" s="31">
        <v>300</v>
      </c>
      <c r="H322" s="31">
        <v>69</v>
      </c>
      <c r="I322" s="31">
        <v>369</v>
      </c>
      <c r="J322" s="20"/>
      <c r="K322" s="20"/>
      <c r="L322" s="20"/>
    </row>
    <row r="323" spans="1:12" ht="15" customHeight="1" x14ac:dyDescent="0.25">
      <c r="A323" s="56">
        <v>61</v>
      </c>
      <c r="B323" s="59" t="s">
        <v>107</v>
      </c>
      <c r="C323" s="60"/>
      <c r="D323" s="28" t="s">
        <v>23</v>
      </c>
      <c r="E323" s="61" t="s">
        <v>93</v>
      </c>
      <c r="F323" s="17" t="s">
        <v>96</v>
      </c>
      <c r="G323" s="64">
        <v>300</v>
      </c>
      <c r="H323" s="67">
        <v>69</v>
      </c>
      <c r="I323" s="70">
        <v>369</v>
      </c>
      <c r="J323" s="32">
        <v>0</v>
      </c>
      <c r="K323" s="20" t="str">
        <f>IF(OR(J323=0,J323=1),"",1)</f>
        <v/>
      </c>
      <c r="L323" s="20" t="str">
        <f>IF(B323="",1,"")</f>
        <v/>
      </c>
    </row>
    <row r="324" spans="1:12" ht="15" customHeight="1" x14ac:dyDescent="0.25">
      <c r="A324" s="57"/>
      <c r="B324" s="73" t="s">
        <v>136</v>
      </c>
      <c r="C324" s="74"/>
      <c r="D324" s="75"/>
      <c r="E324" s="62"/>
      <c r="F324" s="18" t="s">
        <v>96</v>
      </c>
      <c r="G324" s="65"/>
      <c r="H324" s="68"/>
      <c r="I324" s="71"/>
      <c r="J324" s="32">
        <v>0</v>
      </c>
      <c r="K324" s="20" t="str">
        <f>IF(OR(J324=0,J324=1),"",1)</f>
        <v/>
      </c>
      <c r="L324" s="20" t="str">
        <f>IF(AND(F324="",G324=""),1,"")</f>
        <v/>
      </c>
    </row>
    <row r="325" spans="1:12" ht="25.5" customHeight="1" x14ac:dyDescent="0.25">
      <c r="A325" s="58"/>
      <c r="B325" s="76" t="s">
        <v>167</v>
      </c>
      <c r="C325" s="77"/>
      <c r="D325" s="16" t="s">
        <v>156</v>
      </c>
      <c r="E325" s="63"/>
      <c r="F325" s="19" t="s">
        <v>184</v>
      </c>
      <c r="G325" s="66"/>
      <c r="H325" s="69"/>
      <c r="I325" s="72"/>
      <c r="J325" s="32">
        <v>0</v>
      </c>
      <c r="K325" s="20" t="str">
        <f>IF(OR(J325=0,J325=1),"",1)</f>
        <v/>
      </c>
      <c r="L325" s="20" t="str">
        <f>IF(AND(F325="",G325=""),1,"")</f>
        <v/>
      </c>
    </row>
    <row r="326" spans="1:12" ht="12.75" hidden="1" customHeight="1" x14ac:dyDescent="0.25">
      <c r="A326" s="21"/>
      <c r="B326" s="33">
        <v>0</v>
      </c>
      <c r="C326" s="42" t="s">
        <v>167</v>
      </c>
      <c r="D326" s="43"/>
      <c r="E326" s="43"/>
      <c r="F326" s="44"/>
      <c r="G326" s="34">
        <v>300</v>
      </c>
      <c r="H326" s="35">
        <v>69</v>
      </c>
      <c r="I326" s="34">
        <v>369</v>
      </c>
      <c r="J326" s="32">
        <v>0</v>
      </c>
      <c r="K326" s="30">
        <f>IF(J326=0,1,"")</f>
        <v>1</v>
      </c>
      <c r="L326" s="20" t="str">
        <f>IF(AND(F326="",G326=""),1,"")</f>
        <v/>
      </c>
    </row>
    <row r="327" spans="1:12" ht="12.75" hidden="1" customHeight="1" x14ac:dyDescent="0.25">
      <c r="A327" s="53" t="s">
        <v>23</v>
      </c>
      <c r="B327" s="54"/>
      <c r="C327" s="54"/>
      <c r="D327" s="54"/>
      <c r="E327" s="54"/>
      <c r="F327" s="55"/>
      <c r="G327" s="31">
        <v>-77.23</v>
      </c>
      <c r="H327" s="31">
        <v>-17.760000000000002</v>
      </c>
      <c r="I327" s="31">
        <v>-94.99</v>
      </c>
      <c r="J327" s="20"/>
      <c r="K327" s="20"/>
      <c r="L327" s="20"/>
    </row>
    <row r="328" spans="1:12" ht="15" customHeight="1" x14ac:dyDescent="0.25">
      <c r="A328" s="56">
        <v>62</v>
      </c>
      <c r="B328" s="59" t="s">
        <v>108</v>
      </c>
      <c r="C328" s="60"/>
      <c r="D328" s="28" t="s">
        <v>95</v>
      </c>
      <c r="E328" s="61" t="s">
        <v>93</v>
      </c>
      <c r="F328" s="17" t="s">
        <v>96</v>
      </c>
      <c r="G328" s="64">
        <v>-77.23</v>
      </c>
      <c r="H328" s="67">
        <v>-17.760000000000002</v>
      </c>
      <c r="I328" s="70">
        <v>-94.99</v>
      </c>
      <c r="J328" s="32">
        <v>0</v>
      </c>
      <c r="K328" s="20" t="str">
        <f>IF(OR(J328=0,J328=1),"",1)</f>
        <v/>
      </c>
      <c r="L328" s="20" t="str">
        <f>IF(B328="",1,"")</f>
        <v/>
      </c>
    </row>
    <row r="329" spans="1:12" ht="15" customHeight="1" x14ac:dyDescent="0.25">
      <c r="A329" s="57"/>
      <c r="B329" s="73" t="s">
        <v>138</v>
      </c>
      <c r="C329" s="74"/>
      <c r="D329" s="75"/>
      <c r="E329" s="62"/>
      <c r="F329" s="18" t="s">
        <v>96</v>
      </c>
      <c r="G329" s="65"/>
      <c r="H329" s="68"/>
      <c r="I329" s="71"/>
      <c r="J329" s="32">
        <v>0</v>
      </c>
      <c r="K329" s="20" t="str">
        <f>IF(OR(J329=0,J329=1),"",1)</f>
        <v/>
      </c>
      <c r="L329" s="20" t="str">
        <f>IF(AND(F329="",G329=""),1,"")</f>
        <v/>
      </c>
    </row>
    <row r="330" spans="1:12" ht="15" customHeight="1" x14ac:dyDescent="0.25">
      <c r="A330" s="58"/>
      <c r="B330" s="76" t="s">
        <v>193</v>
      </c>
      <c r="C330" s="77"/>
      <c r="D330" s="16" t="s">
        <v>194</v>
      </c>
      <c r="E330" s="63"/>
      <c r="F330" s="19" t="s">
        <v>184</v>
      </c>
      <c r="G330" s="66"/>
      <c r="H330" s="69"/>
      <c r="I330" s="72"/>
      <c r="J330" s="32">
        <v>0</v>
      </c>
      <c r="K330" s="20" t="str">
        <f>IF(OR(J330=0,J330=1),"",1)</f>
        <v/>
      </c>
      <c r="L330" s="20" t="str">
        <f>IF(AND(F330="",G330=""),1,"")</f>
        <v/>
      </c>
    </row>
    <row r="331" spans="1:12" ht="12.75" hidden="1" customHeight="1" x14ac:dyDescent="0.25">
      <c r="A331" s="21"/>
      <c r="B331" s="33">
        <v>0</v>
      </c>
      <c r="C331" s="42" t="s">
        <v>193</v>
      </c>
      <c r="D331" s="43"/>
      <c r="E331" s="43"/>
      <c r="F331" s="44"/>
      <c r="G331" s="34">
        <v>-77.23</v>
      </c>
      <c r="H331" s="35">
        <v>-17.760000000000002</v>
      </c>
      <c r="I331" s="34">
        <v>-94.99</v>
      </c>
      <c r="J331" s="32">
        <v>0</v>
      </c>
      <c r="K331" s="30">
        <f>IF(J331=0,1,"")</f>
        <v>1</v>
      </c>
      <c r="L331" s="20" t="str">
        <f>IF(AND(F331="",G331=""),1,"")</f>
        <v/>
      </c>
    </row>
    <row r="332" spans="1:12" ht="12.75" hidden="1" customHeight="1" x14ac:dyDescent="0.25">
      <c r="A332" s="53" t="s">
        <v>23</v>
      </c>
      <c r="B332" s="54"/>
      <c r="C332" s="54"/>
      <c r="D332" s="54"/>
      <c r="E332" s="54"/>
      <c r="F332" s="55"/>
      <c r="G332" s="31">
        <v>708.8</v>
      </c>
      <c r="H332" s="31">
        <v>35.44</v>
      </c>
      <c r="I332" s="31">
        <v>744.24</v>
      </c>
      <c r="J332" s="20"/>
      <c r="K332" s="20"/>
      <c r="L332" s="20"/>
    </row>
    <row r="333" spans="1:12" ht="15" customHeight="1" x14ac:dyDescent="0.25">
      <c r="A333" s="56">
        <v>63</v>
      </c>
      <c r="B333" s="59" t="s">
        <v>109</v>
      </c>
      <c r="C333" s="60"/>
      <c r="D333" s="28" t="s">
        <v>23</v>
      </c>
      <c r="E333" s="61" t="s">
        <v>110</v>
      </c>
      <c r="F333" s="17" t="s">
        <v>110</v>
      </c>
      <c r="G333" s="64">
        <v>708.8</v>
      </c>
      <c r="H333" s="67">
        <v>35.44</v>
      </c>
      <c r="I333" s="70">
        <v>744.24</v>
      </c>
      <c r="J333" s="32">
        <v>0</v>
      </c>
      <c r="K333" s="20" t="str">
        <f>IF(OR(J333=0,J333=1),"",1)</f>
        <v/>
      </c>
      <c r="L333" s="20" t="str">
        <f>IF(B333="",1,"")</f>
        <v/>
      </c>
    </row>
    <row r="334" spans="1:12" ht="15" customHeight="1" x14ac:dyDescent="0.25">
      <c r="A334" s="57"/>
      <c r="B334" s="73" t="s">
        <v>124</v>
      </c>
      <c r="C334" s="74"/>
      <c r="D334" s="75"/>
      <c r="E334" s="62"/>
      <c r="F334" s="18" t="s">
        <v>110</v>
      </c>
      <c r="G334" s="65"/>
      <c r="H334" s="68"/>
      <c r="I334" s="71"/>
      <c r="J334" s="32">
        <v>0</v>
      </c>
      <c r="K334" s="20" t="str">
        <f>IF(OR(J334=0,J334=1),"",1)</f>
        <v/>
      </c>
      <c r="L334" s="20" t="str">
        <f>IF(AND(F334="",G334=""),1,"")</f>
        <v/>
      </c>
    </row>
    <row r="335" spans="1:12" ht="15" customHeight="1" x14ac:dyDescent="0.25">
      <c r="A335" s="58"/>
      <c r="B335" s="76" t="s">
        <v>158</v>
      </c>
      <c r="C335" s="77"/>
      <c r="D335" s="16" t="s">
        <v>156</v>
      </c>
      <c r="E335" s="63"/>
      <c r="F335" s="19" t="s">
        <v>195</v>
      </c>
      <c r="G335" s="66"/>
      <c r="H335" s="69"/>
      <c r="I335" s="72"/>
      <c r="J335" s="32">
        <v>0</v>
      </c>
      <c r="K335" s="20" t="str">
        <f>IF(OR(J335=0,J335=1),"",1)</f>
        <v/>
      </c>
      <c r="L335" s="20" t="str">
        <f>IF(AND(F335="",G335=""),1,"")</f>
        <v/>
      </c>
    </row>
    <row r="336" spans="1:12" ht="12.75" hidden="1" customHeight="1" x14ac:dyDescent="0.25">
      <c r="A336" s="21"/>
      <c r="B336" s="33">
        <v>0</v>
      </c>
      <c r="C336" s="42" t="s">
        <v>201</v>
      </c>
      <c r="D336" s="43"/>
      <c r="E336" s="43"/>
      <c r="F336" s="44"/>
      <c r="G336" s="34">
        <v>708.8</v>
      </c>
      <c r="H336" s="35">
        <v>35.44</v>
      </c>
      <c r="I336" s="34">
        <v>744.24</v>
      </c>
      <c r="J336" s="32">
        <v>0</v>
      </c>
      <c r="K336" s="30">
        <f>IF(J336=0,1,"")</f>
        <v>1</v>
      </c>
      <c r="L336" s="20" t="str">
        <f>IF(AND(F336="",G336=""),1,"")</f>
        <v/>
      </c>
    </row>
    <row r="337" spans="1:12" ht="12.75" hidden="1" customHeight="1" x14ac:dyDescent="0.25">
      <c r="A337" s="53" t="s">
        <v>23</v>
      </c>
      <c r="B337" s="54"/>
      <c r="C337" s="54"/>
      <c r="D337" s="54"/>
      <c r="E337" s="54"/>
      <c r="F337" s="55"/>
      <c r="G337" s="31">
        <v>524</v>
      </c>
      <c r="H337" s="31">
        <v>26.2</v>
      </c>
      <c r="I337" s="31">
        <v>550.20000000000005</v>
      </c>
      <c r="J337" s="20"/>
      <c r="K337" s="20"/>
      <c r="L337" s="20"/>
    </row>
    <row r="338" spans="1:12" ht="15" customHeight="1" x14ac:dyDescent="0.25">
      <c r="A338" s="56">
        <v>64</v>
      </c>
      <c r="B338" s="59" t="s">
        <v>111</v>
      </c>
      <c r="C338" s="60"/>
      <c r="D338" s="28" t="s">
        <v>23</v>
      </c>
      <c r="E338" s="61" t="s">
        <v>110</v>
      </c>
      <c r="F338" s="17" t="s">
        <v>112</v>
      </c>
      <c r="G338" s="64">
        <v>524</v>
      </c>
      <c r="H338" s="67">
        <v>26.2</v>
      </c>
      <c r="I338" s="70">
        <v>550.20000000000005</v>
      </c>
      <c r="J338" s="32">
        <v>0</v>
      </c>
      <c r="K338" s="20" t="str">
        <f>IF(OR(J338=0,J338=1),"",1)</f>
        <v/>
      </c>
      <c r="L338" s="20" t="str">
        <f>IF(B338="",1,"")</f>
        <v/>
      </c>
    </row>
    <row r="339" spans="1:12" ht="25.5" customHeight="1" x14ac:dyDescent="0.25">
      <c r="A339" s="57"/>
      <c r="B339" s="73" t="s">
        <v>125</v>
      </c>
      <c r="C339" s="74"/>
      <c r="D339" s="75"/>
      <c r="E339" s="62"/>
      <c r="F339" s="18" t="s">
        <v>114</v>
      </c>
      <c r="G339" s="65"/>
      <c r="H339" s="68"/>
      <c r="I339" s="71"/>
      <c r="J339" s="32">
        <v>0</v>
      </c>
      <c r="K339" s="20" t="str">
        <f>IF(OR(J339=0,J339=1),"",1)</f>
        <v/>
      </c>
      <c r="L339" s="20" t="str">
        <f>IF(AND(F339="",G339=""),1,"")</f>
        <v/>
      </c>
    </row>
    <row r="340" spans="1:12" ht="15" customHeight="1" x14ac:dyDescent="0.25">
      <c r="A340" s="58"/>
      <c r="B340" s="76" t="s">
        <v>159</v>
      </c>
      <c r="C340" s="77"/>
      <c r="D340" s="16" t="s">
        <v>156</v>
      </c>
      <c r="E340" s="63"/>
      <c r="F340" s="19" t="s">
        <v>196</v>
      </c>
      <c r="G340" s="66"/>
      <c r="H340" s="69"/>
      <c r="I340" s="72"/>
      <c r="J340" s="32">
        <v>0</v>
      </c>
      <c r="K340" s="20" t="str">
        <f>IF(OR(J340=0,J340=1),"",1)</f>
        <v/>
      </c>
      <c r="L340" s="20" t="str">
        <f>IF(AND(F340="",G340=""),1,"")</f>
        <v/>
      </c>
    </row>
    <row r="341" spans="1:12" ht="12.75" hidden="1" customHeight="1" x14ac:dyDescent="0.25">
      <c r="A341" s="21"/>
      <c r="B341" s="33">
        <v>0</v>
      </c>
      <c r="C341" s="42" t="s">
        <v>201</v>
      </c>
      <c r="D341" s="43"/>
      <c r="E341" s="43"/>
      <c r="F341" s="44"/>
      <c r="G341" s="34">
        <v>524</v>
      </c>
      <c r="H341" s="35">
        <v>26.2</v>
      </c>
      <c r="I341" s="34">
        <v>550.20000000000005</v>
      </c>
      <c r="J341" s="32">
        <v>0</v>
      </c>
      <c r="K341" s="30">
        <f>IF(J341=0,1,"")</f>
        <v>1</v>
      </c>
      <c r="L341" s="20" t="str">
        <f>IF(AND(F341="",G341=""),1,"")</f>
        <v/>
      </c>
    </row>
    <row r="342" spans="1:12" ht="12.75" hidden="1" customHeight="1" x14ac:dyDescent="0.25">
      <c r="A342" s="53" t="s">
        <v>23</v>
      </c>
      <c r="B342" s="54"/>
      <c r="C342" s="54"/>
      <c r="D342" s="54"/>
      <c r="E342" s="54"/>
      <c r="F342" s="55"/>
      <c r="G342" s="31">
        <v>1191.4000000000001</v>
      </c>
      <c r="H342" s="31">
        <v>59.57</v>
      </c>
      <c r="I342" s="31">
        <v>1250.97</v>
      </c>
      <c r="J342" s="20"/>
      <c r="K342" s="20"/>
      <c r="L342" s="20"/>
    </row>
    <row r="343" spans="1:12" ht="15" customHeight="1" x14ac:dyDescent="0.25">
      <c r="A343" s="56">
        <v>65</v>
      </c>
      <c r="B343" s="59" t="s">
        <v>113</v>
      </c>
      <c r="C343" s="60"/>
      <c r="D343" s="28" t="s">
        <v>23</v>
      </c>
      <c r="E343" s="61" t="s">
        <v>110</v>
      </c>
      <c r="F343" s="17" t="s">
        <v>114</v>
      </c>
      <c r="G343" s="64">
        <v>1191.4000000000001</v>
      </c>
      <c r="H343" s="67">
        <v>59.57</v>
      </c>
      <c r="I343" s="70">
        <v>1250.97</v>
      </c>
      <c r="J343" s="32">
        <v>0</v>
      </c>
      <c r="K343" s="20" t="str">
        <f>IF(OR(J343=0,J343=1),"",1)</f>
        <v/>
      </c>
      <c r="L343" s="20" t="str">
        <f>IF(B343="",1,"")</f>
        <v/>
      </c>
    </row>
    <row r="344" spans="1:12" ht="25.5" customHeight="1" x14ac:dyDescent="0.25">
      <c r="A344" s="57"/>
      <c r="B344" s="73" t="s">
        <v>125</v>
      </c>
      <c r="C344" s="74"/>
      <c r="D344" s="75"/>
      <c r="E344" s="62"/>
      <c r="F344" s="18" t="s">
        <v>121</v>
      </c>
      <c r="G344" s="65"/>
      <c r="H344" s="68"/>
      <c r="I344" s="71"/>
      <c r="J344" s="32">
        <v>0</v>
      </c>
      <c r="K344" s="20" t="str">
        <f>IF(OR(J344=0,J344=1),"",1)</f>
        <v/>
      </c>
      <c r="L344" s="20" t="str">
        <f>IF(AND(F344="",G344=""),1,"")</f>
        <v/>
      </c>
    </row>
    <row r="345" spans="1:12" ht="15" customHeight="1" x14ac:dyDescent="0.25">
      <c r="A345" s="58"/>
      <c r="B345" s="76" t="s">
        <v>159</v>
      </c>
      <c r="C345" s="77"/>
      <c r="D345" s="16" t="s">
        <v>156</v>
      </c>
      <c r="E345" s="63"/>
      <c r="F345" s="19" t="s">
        <v>197</v>
      </c>
      <c r="G345" s="66"/>
      <c r="H345" s="69"/>
      <c r="I345" s="72"/>
      <c r="J345" s="32">
        <v>0</v>
      </c>
      <c r="K345" s="20" t="str">
        <f>IF(OR(J345=0,J345=1),"",1)</f>
        <v/>
      </c>
      <c r="L345" s="20" t="str">
        <f>IF(AND(F345="",G345=""),1,"")</f>
        <v/>
      </c>
    </row>
    <row r="346" spans="1:12" ht="12.75" hidden="1" customHeight="1" x14ac:dyDescent="0.25">
      <c r="A346" s="21"/>
      <c r="B346" s="33">
        <v>0</v>
      </c>
      <c r="C346" s="42" t="s">
        <v>201</v>
      </c>
      <c r="D346" s="43"/>
      <c r="E346" s="43"/>
      <c r="F346" s="44"/>
      <c r="G346" s="34">
        <v>1191.4000000000001</v>
      </c>
      <c r="H346" s="35">
        <v>59.57</v>
      </c>
      <c r="I346" s="34">
        <v>1250.97</v>
      </c>
      <c r="J346" s="32">
        <v>0</v>
      </c>
      <c r="K346" s="30">
        <f>IF(J346=0,1,"")</f>
        <v>1</v>
      </c>
      <c r="L346" s="20" t="str">
        <f>IF(AND(F346="",G346=""),1,"")</f>
        <v/>
      </c>
    </row>
    <row r="347" spans="1:12" ht="12.75" hidden="1" customHeight="1" x14ac:dyDescent="0.25">
      <c r="A347" s="53" t="s">
        <v>23</v>
      </c>
      <c r="B347" s="54"/>
      <c r="C347" s="54"/>
      <c r="D347" s="54"/>
      <c r="E347" s="54"/>
      <c r="F347" s="55"/>
      <c r="G347" s="31">
        <v>1020</v>
      </c>
      <c r="H347" s="31">
        <v>234.6</v>
      </c>
      <c r="I347" s="31">
        <v>1254.5999999999999</v>
      </c>
      <c r="J347" s="20"/>
      <c r="K347" s="20"/>
      <c r="L347" s="20"/>
    </row>
    <row r="348" spans="1:12" ht="15" customHeight="1" x14ac:dyDescent="0.25">
      <c r="A348" s="56">
        <v>66</v>
      </c>
      <c r="B348" s="59" t="s">
        <v>115</v>
      </c>
      <c r="C348" s="60"/>
      <c r="D348" s="28" t="s">
        <v>23</v>
      </c>
      <c r="E348" s="61" t="s">
        <v>110</v>
      </c>
      <c r="F348" s="17" t="s">
        <v>93</v>
      </c>
      <c r="G348" s="64">
        <v>1020</v>
      </c>
      <c r="H348" s="67">
        <v>234.6</v>
      </c>
      <c r="I348" s="70">
        <v>1254.5999999999999</v>
      </c>
      <c r="J348" s="32">
        <v>0</v>
      </c>
      <c r="K348" s="20" t="str">
        <f>IF(OR(J348=0,J348=1),"",1)</f>
        <v/>
      </c>
      <c r="L348" s="20" t="str">
        <f>IF(B348="",1,"")</f>
        <v/>
      </c>
    </row>
    <row r="349" spans="1:12" ht="25.5" customHeight="1" x14ac:dyDescent="0.25">
      <c r="A349" s="57"/>
      <c r="B349" s="73" t="s">
        <v>154</v>
      </c>
      <c r="C349" s="74"/>
      <c r="D349" s="75"/>
      <c r="E349" s="62"/>
      <c r="F349" s="18" t="s">
        <v>93</v>
      </c>
      <c r="G349" s="65"/>
      <c r="H349" s="68"/>
      <c r="I349" s="71"/>
      <c r="J349" s="32">
        <v>0</v>
      </c>
      <c r="K349" s="20" t="str">
        <f>IF(OR(J349=0,J349=1),"",1)</f>
        <v/>
      </c>
      <c r="L349" s="20" t="str">
        <f>IF(AND(F349="",G349=""),1,"")</f>
        <v/>
      </c>
    </row>
    <row r="350" spans="1:12" ht="25.5" customHeight="1" x14ac:dyDescent="0.25">
      <c r="A350" s="58"/>
      <c r="B350" s="76" t="s">
        <v>198</v>
      </c>
      <c r="C350" s="77"/>
      <c r="D350" s="16" t="s">
        <v>156</v>
      </c>
      <c r="E350" s="63"/>
      <c r="F350" s="19" t="s">
        <v>199</v>
      </c>
      <c r="G350" s="66"/>
      <c r="H350" s="69"/>
      <c r="I350" s="72"/>
      <c r="J350" s="32">
        <v>0</v>
      </c>
      <c r="K350" s="20" t="str">
        <f>IF(OR(J350=0,J350=1),"",1)</f>
        <v/>
      </c>
      <c r="L350" s="20" t="str">
        <f>IF(AND(F350="",G350=""),1,"")</f>
        <v/>
      </c>
    </row>
    <row r="351" spans="1:12" ht="12.75" hidden="1" customHeight="1" x14ac:dyDescent="0.25">
      <c r="A351" s="21"/>
      <c r="B351" s="33">
        <v>0</v>
      </c>
      <c r="C351" s="42" t="s">
        <v>219</v>
      </c>
      <c r="D351" s="43"/>
      <c r="E351" s="43"/>
      <c r="F351" s="44"/>
      <c r="G351" s="34">
        <v>1020</v>
      </c>
      <c r="H351" s="35">
        <v>234.6</v>
      </c>
      <c r="I351" s="34">
        <v>1254.5999999999999</v>
      </c>
      <c r="J351" s="32">
        <v>0</v>
      </c>
      <c r="K351" s="30">
        <f>IF(J351=0,1,"")</f>
        <v>1</v>
      </c>
      <c r="L351" s="20" t="str">
        <f>IF(AND(F351="",G351=""),1,"")</f>
        <v/>
      </c>
    </row>
    <row r="352" spans="1:12" ht="12.75" hidden="1" customHeight="1" x14ac:dyDescent="0.25">
      <c r="A352" s="53" t="s">
        <v>23</v>
      </c>
      <c r="B352" s="54"/>
      <c r="C352" s="54"/>
      <c r="D352" s="54"/>
      <c r="E352" s="54"/>
      <c r="F352" s="55"/>
      <c r="G352" s="31">
        <v>182.4</v>
      </c>
      <c r="H352" s="31">
        <v>9.1199999999999992</v>
      </c>
      <c r="I352" s="31">
        <v>191.52</v>
      </c>
      <c r="J352" s="20"/>
      <c r="K352" s="20"/>
      <c r="L352" s="20"/>
    </row>
    <row r="353" spans="1:12" ht="15" customHeight="1" x14ac:dyDescent="0.25">
      <c r="A353" s="56">
        <v>67</v>
      </c>
      <c r="B353" s="59" t="s">
        <v>116</v>
      </c>
      <c r="C353" s="60"/>
      <c r="D353" s="28" t="s">
        <v>23</v>
      </c>
      <c r="E353" s="61" t="s">
        <v>110</v>
      </c>
      <c r="F353" s="17" t="s">
        <v>112</v>
      </c>
      <c r="G353" s="64">
        <v>182.4</v>
      </c>
      <c r="H353" s="67">
        <v>9.1199999999999992</v>
      </c>
      <c r="I353" s="70">
        <v>191.52</v>
      </c>
      <c r="J353" s="32">
        <v>0</v>
      </c>
      <c r="K353" s="20" t="str">
        <f>IF(OR(J353=0,J353=1),"",1)</f>
        <v/>
      </c>
      <c r="L353" s="20" t="str">
        <f>IF(B353="",1,"")</f>
        <v/>
      </c>
    </row>
    <row r="354" spans="1:12" ht="25.5" customHeight="1" x14ac:dyDescent="0.25">
      <c r="A354" s="57"/>
      <c r="B354" s="73" t="s">
        <v>126</v>
      </c>
      <c r="C354" s="74"/>
      <c r="D354" s="75"/>
      <c r="E354" s="62"/>
      <c r="F354" s="18" t="s">
        <v>112</v>
      </c>
      <c r="G354" s="65"/>
      <c r="H354" s="68"/>
      <c r="I354" s="71"/>
      <c r="J354" s="32">
        <v>0</v>
      </c>
      <c r="K354" s="20" t="str">
        <f>IF(OR(J354=0,J354=1),"",1)</f>
        <v/>
      </c>
      <c r="L354" s="20" t="str">
        <f>IF(AND(F354="",G354=""),1,"")</f>
        <v/>
      </c>
    </row>
    <row r="355" spans="1:12" ht="15" customHeight="1" x14ac:dyDescent="0.25">
      <c r="A355" s="58"/>
      <c r="B355" s="76" t="s">
        <v>160</v>
      </c>
      <c r="C355" s="77"/>
      <c r="D355" s="16" t="s">
        <v>156</v>
      </c>
      <c r="E355" s="63"/>
      <c r="F355" s="19" t="s">
        <v>196</v>
      </c>
      <c r="G355" s="66"/>
      <c r="H355" s="69"/>
      <c r="I355" s="72"/>
      <c r="J355" s="32">
        <v>0</v>
      </c>
      <c r="K355" s="20" t="str">
        <f>IF(OR(J355=0,J355=1),"",1)</f>
        <v/>
      </c>
      <c r="L355" s="20" t="str">
        <f>IF(AND(F355="",G355=""),1,"")</f>
        <v/>
      </c>
    </row>
    <row r="356" spans="1:12" ht="12.75" hidden="1" customHeight="1" x14ac:dyDescent="0.25">
      <c r="A356" s="21"/>
      <c r="B356" s="33">
        <v>0</v>
      </c>
      <c r="C356" s="42" t="s">
        <v>201</v>
      </c>
      <c r="D356" s="43"/>
      <c r="E356" s="43"/>
      <c r="F356" s="44"/>
      <c r="G356" s="34">
        <v>182.4</v>
      </c>
      <c r="H356" s="35">
        <v>9.1199999999999992</v>
      </c>
      <c r="I356" s="34">
        <v>191.52</v>
      </c>
      <c r="J356" s="32">
        <v>0</v>
      </c>
      <c r="K356" s="30">
        <f>IF(J356=0,1,"")</f>
        <v>1</v>
      </c>
      <c r="L356" s="20" t="str">
        <f>IF(AND(F356="",G356=""),1,"")</f>
        <v/>
      </c>
    </row>
    <row r="357" spans="1:12" ht="12.75" hidden="1" customHeight="1" x14ac:dyDescent="0.25">
      <c r="A357" s="53" t="s">
        <v>23</v>
      </c>
      <c r="B357" s="54"/>
      <c r="C357" s="54"/>
      <c r="D357" s="54"/>
      <c r="E357" s="54"/>
      <c r="F357" s="55"/>
      <c r="G357" s="31">
        <v>2732.1</v>
      </c>
      <c r="H357" s="31">
        <v>136.61000000000001</v>
      </c>
      <c r="I357" s="31">
        <v>2868.71</v>
      </c>
      <c r="J357" s="20"/>
      <c r="K357" s="20"/>
      <c r="L357" s="20"/>
    </row>
    <row r="358" spans="1:12" ht="15" customHeight="1" x14ac:dyDescent="0.25">
      <c r="A358" s="56">
        <v>68</v>
      </c>
      <c r="B358" s="59" t="s">
        <v>117</v>
      </c>
      <c r="C358" s="60"/>
      <c r="D358" s="28" t="s">
        <v>23</v>
      </c>
      <c r="E358" s="61" t="s">
        <v>110</v>
      </c>
      <c r="F358" s="17" t="s">
        <v>105</v>
      </c>
      <c r="G358" s="64">
        <v>2732.1</v>
      </c>
      <c r="H358" s="67">
        <v>136.61000000000001</v>
      </c>
      <c r="I358" s="70">
        <v>2868.71</v>
      </c>
      <c r="J358" s="32">
        <v>0</v>
      </c>
      <c r="K358" s="20" t="str">
        <f>IF(OR(J358=0,J358=1),"",1)</f>
        <v/>
      </c>
      <c r="L358" s="20" t="str">
        <f>IF(B358="",1,"")</f>
        <v/>
      </c>
    </row>
    <row r="359" spans="1:12" ht="15" customHeight="1" x14ac:dyDescent="0.25">
      <c r="A359" s="57"/>
      <c r="B359" s="73" t="s">
        <v>128</v>
      </c>
      <c r="C359" s="74"/>
      <c r="D359" s="75"/>
      <c r="E359" s="62"/>
      <c r="F359" s="18" t="s">
        <v>105</v>
      </c>
      <c r="G359" s="65"/>
      <c r="H359" s="68"/>
      <c r="I359" s="71"/>
      <c r="J359" s="32">
        <v>0</v>
      </c>
      <c r="K359" s="20" t="str">
        <f>IF(OR(J359=0,J359=1),"",1)</f>
        <v/>
      </c>
      <c r="L359" s="20" t="str">
        <f>IF(AND(F359="",G359=""),1,"")</f>
        <v/>
      </c>
    </row>
    <row r="360" spans="1:12" ht="15" customHeight="1" x14ac:dyDescent="0.25">
      <c r="A360" s="58"/>
      <c r="B360" s="76" t="s">
        <v>159</v>
      </c>
      <c r="C360" s="77"/>
      <c r="D360" s="16" t="s">
        <v>156</v>
      </c>
      <c r="E360" s="63"/>
      <c r="F360" s="19" t="s">
        <v>192</v>
      </c>
      <c r="G360" s="66"/>
      <c r="H360" s="69"/>
      <c r="I360" s="72"/>
      <c r="J360" s="32">
        <v>0</v>
      </c>
      <c r="K360" s="20" t="str">
        <f>IF(OR(J360=0,J360=1),"",1)</f>
        <v/>
      </c>
      <c r="L360" s="20" t="str">
        <f>IF(AND(F360="",G360=""),1,"")</f>
        <v/>
      </c>
    </row>
    <row r="361" spans="1:12" ht="12.75" hidden="1" customHeight="1" x14ac:dyDescent="0.25">
      <c r="A361" s="21"/>
      <c r="B361" s="33">
        <v>0</v>
      </c>
      <c r="C361" s="42" t="s">
        <v>201</v>
      </c>
      <c r="D361" s="43"/>
      <c r="E361" s="43"/>
      <c r="F361" s="44"/>
      <c r="G361" s="34">
        <v>2732.1</v>
      </c>
      <c r="H361" s="35">
        <v>136.61000000000001</v>
      </c>
      <c r="I361" s="34">
        <v>2868.71</v>
      </c>
      <c r="J361" s="32">
        <v>0</v>
      </c>
      <c r="K361" s="30">
        <f>IF(J361=0,1,"")</f>
        <v>1</v>
      </c>
      <c r="L361" s="20" t="str">
        <f>IF(AND(F361="",G361=""),1,"")</f>
        <v/>
      </c>
    </row>
    <row r="362" spans="1:12" ht="12.75" hidden="1" customHeight="1" x14ac:dyDescent="0.25">
      <c r="A362" s="53" t="s">
        <v>23</v>
      </c>
      <c r="B362" s="54"/>
      <c r="C362" s="54"/>
      <c r="D362" s="54"/>
      <c r="E362" s="54"/>
      <c r="F362" s="55"/>
      <c r="G362" s="31">
        <v>1665.6</v>
      </c>
      <c r="H362" s="31">
        <v>83.28</v>
      </c>
      <c r="I362" s="31">
        <v>1748.88</v>
      </c>
      <c r="J362" s="20"/>
      <c r="K362" s="20"/>
      <c r="L362" s="20"/>
    </row>
    <row r="363" spans="1:12" ht="15" customHeight="1" x14ac:dyDescent="0.25">
      <c r="A363" s="56">
        <v>69</v>
      </c>
      <c r="B363" s="59" t="s">
        <v>118</v>
      </c>
      <c r="C363" s="60"/>
      <c r="D363" s="28" t="s">
        <v>23</v>
      </c>
      <c r="E363" s="61" t="s">
        <v>110</v>
      </c>
      <c r="F363" s="17" t="s">
        <v>119</v>
      </c>
      <c r="G363" s="64">
        <v>1665.6</v>
      </c>
      <c r="H363" s="67">
        <v>83.28</v>
      </c>
      <c r="I363" s="70">
        <v>1748.88</v>
      </c>
      <c r="J363" s="32">
        <v>0</v>
      </c>
      <c r="K363" s="20" t="str">
        <f>IF(OR(J363=0,J363=1),"",1)</f>
        <v/>
      </c>
      <c r="L363" s="20" t="str">
        <f>IF(B363="",1,"")</f>
        <v/>
      </c>
    </row>
    <row r="364" spans="1:12" ht="15" customHeight="1" x14ac:dyDescent="0.25">
      <c r="A364" s="57"/>
      <c r="B364" s="73" t="s">
        <v>128</v>
      </c>
      <c r="C364" s="74"/>
      <c r="D364" s="75"/>
      <c r="E364" s="62"/>
      <c r="F364" s="18" t="s">
        <v>119</v>
      </c>
      <c r="G364" s="65"/>
      <c r="H364" s="68"/>
      <c r="I364" s="71"/>
      <c r="J364" s="32">
        <v>0</v>
      </c>
      <c r="K364" s="20" t="str">
        <f>IF(OR(J364=0,J364=1),"",1)</f>
        <v/>
      </c>
      <c r="L364" s="20" t="str">
        <f>IF(AND(F364="",G364=""),1,"")</f>
        <v/>
      </c>
    </row>
    <row r="365" spans="1:12" ht="15" customHeight="1" x14ac:dyDescent="0.25">
      <c r="A365" s="58"/>
      <c r="B365" s="76" t="s">
        <v>159</v>
      </c>
      <c r="C365" s="77"/>
      <c r="D365" s="16" t="s">
        <v>156</v>
      </c>
      <c r="E365" s="63"/>
      <c r="F365" s="19" t="s">
        <v>186</v>
      </c>
      <c r="G365" s="66"/>
      <c r="H365" s="69"/>
      <c r="I365" s="72"/>
      <c r="J365" s="32">
        <v>0</v>
      </c>
      <c r="K365" s="20" t="str">
        <f>IF(OR(J365=0,J365=1),"",1)</f>
        <v/>
      </c>
      <c r="L365" s="20" t="str">
        <f>IF(AND(F365="",G365=""),1,"")</f>
        <v/>
      </c>
    </row>
    <row r="366" spans="1:12" ht="12.75" hidden="1" customHeight="1" x14ac:dyDescent="0.25">
      <c r="A366" s="21"/>
      <c r="B366" s="33">
        <v>0</v>
      </c>
      <c r="C366" s="42" t="s">
        <v>201</v>
      </c>
      <c r="D366" s="43"/>
      <c r="E366" s="43"/>
      <c r="F366" s="44"/>
      <c r="G366" s="34">
        <v>1665.6</v>
      </c>
      <c r="H366" s="35">
        <v>83.28</v>
      </c>
      <c r="I366" s="34">
        <v>1748.88</v>
      </c>
      <c r="J366" s="32">
        <v>0</v>
      </c>
      <c r="K366" s="30">
        <f>IF(J366=0,1,"")</f>
        <v>1</v>
      </c>
      <c r="L366" s="20" t="str">
        <f>IF(AND(F366="",G366=""),1,"")</f>
        <v/>
      </c>
    </row>
    <row r="367" spans="1:12" ht="12.75" hidden="1" customHeight="1" x14ac:dyDescent="0.25">
      <c r="A367" s="53" t="s">
        <v>23</v>
      </c>
      <c r="B367" s="54"/>
      <c r="C367" s="54"/>
      <c r="D367" s="54"/>
      <c r="E367" s="54"/>
      <c r="F367" s="55"/>
      <c r="G367" s="31">
        <v>4790.38</v>
      </c>
      <c r="H367" s="31">
        <v>239.52</v>
      </c>
      <c r="I367" s="31">
        <v>5029.8999999999996</v>
      </c>
      <c r="J367" s="20"/>
      <c r="K367" s="20"/>
      <c r="L367" s="20"/>
    </row>
    <row r="368" spans="1:12" ht="15" customHeight="1" x14ac:dyDescent="0.25">
      <c r="A368" s="56">
        <v>70</v>
      </c>
      <c r="B368" s="59" t="s">
        <v>120</v>
      </c>
      <c r="C368" s="60"/>
      <c r="D368" s="28" t="s">
        <v>23</v>
      </c>
      <c r="E368" s="61" t="s">
        <v>110</v>
      </c>
      <c r="F368" s="17" t="s">
        <v>121</v>
      </c>
      <c r="G368" s="64">
        <v>4790.38</v>
      </c>
      <c r="H368" s="67">
        <v>239.52</v>
      </c>
      <c r="I368" s="70">
        <v>5029.8999999999996</v>
      </c>
      <c r="J368" s="32">
        <v>0</v>
      </c>
      <c r="K368" s="20" t="str">
        <f>IF(OR(J368=0,J368=1),"",1)</f>
        <v/>
      </c>
      <c r="L368" s="20" t="str">
        <f>IF(B368="",1,"")</f>
        <v/>
      </c>
    </row>
    <row r="369" spans="1:12" ht="15" customHeight="1" x14ac:dyDescent="0.25">
      <c r="A369" s="57"/>
      <c r="B369" s="73" t="s">
        <v>130</v>
      </c>
      <c r="C369" s="74"/>
      <c r="D369" s="75"/>
      <c r="E369" s="62"/>
      <c r="F369" s="18" t="s">
        <v>121</v>
      </c>
      <c r="G369" s="65"/>
      <c r="H369" s="68"/>
      <c r="I369" s="71"/>
      <c r="J369" s="32">
        <v>0</v>
      </c>
      <c r="K369" s="20" t="str">
        <f>IF(OR(J369=0,J369=1),"",1)</f>
        <v/>
      </c>
      <c r="L369" s="20" t="str">
        <f>IF(AND(F369="",G369=""),1,"")</f>
        <v/>
      </c>
    </row>
    <row r="370" spans="1:12" ht="15" customHeight="1" x14ac:dyDescent="0.25">
      <c r="A370" s="58"/>
      <c r="B370" s="76" t="s">
        <v>159</v>
      </c>
      <c r="C370" s="77"/>
      <c r="D370" s="16" t="s">
        <v>156</v>
      </c>
      <c r="E370" s="63"/>
      <c r="F370" s="19" t="s">
        <v>200</v>
      </c>
      <c r="G370" s="66"/>
      <c r="H370" s="69"/>
      <c r="I370" s="72"/>
      <c r="J370" s="32">
        <v>0</v>
      </c>
      <c r="K370" s="20" t="str">
        <f>IF(OR(J370=0,J370=1),"",1)</f>
        <v/>
      </c>
      <c r="L370" s="20" t="str">
        <f>IF(AND(F370="",G370=""),1,"")</f>
        <v/>
      </c>
    </row>
    <row r="371" spans="1:12" ht="12.75" hidden="1" customHeight="1" x14ac:dyDescent="0.25">
      <c r="A371" s="21"/>
      <c r="B371" s="33">
        <v>0</v>
      </c>
      <c r="C371" s="42" t="s">
        <v>201</v>
      </c>
      <c r="D371" s="43"/>
      <c r="E371" s="43"/>
      <c r="F371" s="44"/>
      <c r="G371" s="34">
        <v>4790.38</v>
      </c>
      <c r="H371" s="35">
        <v>239.52</v>
      </c>
      <c r="I371" s="34">
        <v>5029.8999999999996</v>
      </c>
      <c r="J371" s="32">
        <v>0</v>
      </c>
      <c r="K371" s="30">
        <f>IF(J371=0,1,"")</f>
        <v>1</v>
      </c>
      <c r="L371" s="20" t="str">
        <f>IF(AND(F371="",G371=""),1,"")</f>
        <v/>
      </c>
    </row>
    <row r="372" spans="1:12" ht="15" customHeight="1" x14ac:dyDescent="0.25">
      <c r="A372" s="3" t="s">
        <v>11</v>
      </c>
      <c r="B372" s="2"/>
      <c r="C372" s="2"/>
      <c r="D372" s="2"/>
      <c r="E372" s="1"/>
      <c r="F372" s="80" t="s">
        <v>8</v>
      </c>
      <c r="G372" s="80"/>
      <c r="H372" s="78">
        <v>211604.48000000001</v>
      </c>
      <c r="I372" s="78"/>
    </row>
    <row r="373" spans="1:12" ht="15" customHeight="1" x14ac:dyDescent="0.25">
      <c r="A373" s="36"/>
      <c r="B373" s="37"/>
      <c r="C373" s="37"/>
      <c r="D373" s="37"/>
      <c r="E373" s="38"/>
      <c r="F373" s="80" t="s">
        <v>9</v>
      </c>
      <c r="G373" s="80"/>
      <c r="H373" s="78">
        <v>27952.68</v>
      </c>
      <c r="I373" s="78"/>
    </row>
    <row r="374" spans="1:12" ht="15" customHeight="1" x14ac:dyDescent="0.25">
      <c r="A374" s="39"/>
      <c r="B374" s="40"/>
      <c r="C374" s="40"/>
      <c r="D374" s="40"/>
      <c r="E374" s="41"/>
      <c r="F374" s="80" t="s">
        <v>10</v>
      </c>
      <c r="G374" s="80"/>
      <c r="H374" s="78">
        <v>239557.16</v>
      </c>
      <c r="I374" s="78"/>
    </row>
    <row r="375" spans="1:12" ht="15" customHeight="1" x14ac:dyDescent="0.25"/>
    <row r="376" spans="1:12" ht="4.5" hidden="1" customHeight="1" x14ac:dyDescent="0.25">
      <c r="A376" s="3" t="s">
        <v>13</v>
      </c>
      <c r="B376" s="2"/>
      <c r="C376" s="2"/>
      <c r="D376" s="2"/>
      <c r="E376" s="1"/>
      <c r="F376" s="80" t="s">
        <v>8</v>
      </c>
      <c r="G376" s="80"/>
      <c r="H376" s="78">
        <v>0</v>
      </c>
      <c r="I376" s="79"/>
    </row>
    <row r="377" spans="1:12" ht="4.5" hidden="1" customHeight="1" x14ac:dyDescent="0.25">
      <c r="A377" s="36"/>
      <c r="B377" s="37"/>
      <c r="C377" s="37"/>
      <c r="D377" s="37"/>
      <c r="E377" s="38"/>
      <c r="F377" s="80" t="s">
        <v>9</v>
      </c>
      <c r="G377" s="80"/>
      <c r="H377" s="78">
        <v>0</v>
      </c>
      <c r="I377" s="79"/>
    </row>
    <row r="378" spans="1:12" ht="4.5" hidden="1" customHeight="1" x14ac:dyDescent="0.25">
      <c r="A378" s="39"/>
      <c r="B378" s="40"/>
      <c r="C378" s="40"/>
      <c r="D378" s="40"/>
      <c r="E378" s="41"/>
      <c r="F378" s="80" t="s">
        <v>10</v>
      </c>
      <c r="G378" s="80"/>
      <c r="H378" s="78">
        <v>0</v>
      </c>
      <c r="I378" s="79"/>
    </row>
  </sheetData>
  <mergeCells count="742">
    <mergeCell ref="A376:E378"/>
    <mergeCell ref="H378:I378"/>
    <mergeCell ref="F378:G378"/>
    <mergeCell ref="H376:I376"/>
    <mergeCell ref="H377:I377"/>
    <mergeCell ref="F376:G376"/>
    <mergeCell ref="F377:G377"/>
    <mergeCell ref="F372:G372"/>
    <mergeCell ref="H372:I372"/>
    <mergeCell ref="F373:G373"/>
    <mergeCell ref="H373:I373"/>
    <mergeCell ref="F374:G374"/>
    <mergeCell ref="H374:I374"/>
    <mergeCell ref="B19:D19"/>
    <mergeCell ref="B24:D24"/>
    <mergeCell ref="B29:D29"/>
    <mergeCell ref="B34:D34"/>
    <mergeCell ref="B39:D39"/>
    <mergeCell ref="B44:D44"/>
    <mergeCell ref="B49:D49"/>
    <mergeCell ref="B54:D54"/>
    <mergeCell ref="B59:D59"/>
    <mergeCell ref="B20:C20"/>
    <mergeCell ref="B25:C25"/>
    <mergeCell ref="B30:C30"/>
    <mergeCell ref="B35:C35"/>
    <mergeCell ref="B40:C40"/>
    <mergeCell ref="B45:C45"/>
    <mergeCell ref="B50:C50"/>
    <mergeCell ref="B55:C55"/>
    <mergeCell ref="A363:A365"/>
    <mergeCell ref="B363:C363"/>
    <mergeCell ref="E363:E365"/>
    <mergeCell ref="G363:G365"/>
    <mergeCell ref="H363:H365"/>
    <mergeCell ref="I363:I365"/>
    <mergeCell ref="A368:A370"/>
    <mergeCell ref="B368:C368"/>
    <mergeCell ref="E368:E370"/>
    <mergeCell ref="G368:G370"/>
    <mergeCell ref="H368:H370"/>
    <mergeCell ref="I368:I370"/>
    <mergeCell ref="B364:D364"/>
    <mergeCell ref="B369:D369"/>
    <mergeCell ref="B365:C365"/>
    <mergeCell ref="B370:C370"/>
    <mergeCell ref="A353:A355"/>
    <mergeCell ref="B353:C353"/>
    <mergeCell ref="E353:E355"/>
    <mergeCell ref="G353:G355"/>
    <mergeCell ref="H353:H355"/>
    <mergeCell ref="I353:I355"/>
    <mergeCell ref="A358:A360"/>
    <mergeCell ref="B358:C358"/>
    <mergeCell ref="E358:E360"/>
    <mergeCell ref="G358:G360"/>
    <mergeCell ref="H358:H360"/>
    <mergeCell ref="I358:I360"/>
    <mergeCell ref="B354:D354"/>
    <mergeCell ref="B359:D359"/>
    <mergeCell ref="B355:C355"/>
    <mergeCell ref="B360:C360"/>
    <mergeCell ref="G343:G345"/>
    <mergeCell ref="H343:H345"/>
    <mergeCell ref="I343:I345"/>
    <mergeCell ref="A348:A350"/>
    <mergeCell ref="B348:C348"/>
    <mergeCell ref="E348:E350"/>
    <mergeCell ref="G348:G350"/>
    <mergeCell ref="H348:H350"/>
    <mergeCell ref="I348:I350"/>
    <mergeCell ref="B344:D344"/>
    <mergeCell ref="B349:D349"/>
    <mergeCell ref="B345:C345"/>
    <mergeCell ref="B350:C350"/>
    <mergeCell ref="G333:G335"/>
    <mergeCell ref="H333:H335"/>
    <mergeCell ref="I333:I335"/>
    <mergeCell ref="A338:A340"/>
    <mergeCell ref="B338:C338"/>
    <mergeCell ref="E338:E340"/>
    <mergeCell ref="G338:G340"/>
    <mergeCell ref="H338:H340"/>
    <mergeCell ref="I338:I340"/>
    <mergeCell ref="B334:D334"/>
    <mergeCell ref="B339:D339"/>
    <mergeCell ref="B335:C335"/>
    <mergeCell ref="B340:C340"/>
    <mergeCell ref="G323:G325"/>
    <mergeCell ref="H323:H325"/>
    <mergeCell ref="I323:I325"/>
    <mergeCell ref="A328:A330"/>
    <mergeCell ref="B328:C328"/>
    <mergeCell ref="E328:E330"/>
    <mergeCell ref="G328:G330"/>
    <mergeCell ref="H328:H330"/>
    <mergeCell ref="I328:I330"/>
    <mergeCell ref="B324:D324"/>
    <mergeCell ref="B329:D329"/>
    <mergeCell ref="B325:C325"/>
    <mergeCell ref="B330:C330"/>
    <mergeCell ref="G313:G315"/>
    <mergeCell ref="H313:H315"/>
    <mergeCell ref="I313:I315"/>
    <mergeCell ref="A318:A320"/>
    <mergeCell ref="B318:C318"/>
    <mergeCell ref="E318:E320"/>
    <mergeCell ref="G318:G320"/>
    <mergeCell ref="H318:H320"/>
    <mergeCell ref="I318:I320"/>
    <mergeCell ref="B314:D314"/>
    <mergeCell ref="B319:D319"/>
    <mergeCell ref="B315:C315"/>
    <mergeCell ref="B320:C320"/>
    <mergeCell ref="G303:G305"/>
    <mergeCell ref="H303:H305"/>
    <mergeCell ref="I303:I305"/>
    <mergeCell ref="A308:A310"/>
    <mergeCell ref="B308:C308"/>
    <mergeCell ref="E308:E310"/>
    <mergeCell ref="G308:G310"/>
    <mergeCell ref="H308:H310"/>
    <mergeCell ref="I308:I310"/>
    <mergeCell ref="B304:D304"/>
    <mergeCell ref="B309:D309"/>
    <mergeCell ref="B305:C305"/>
    <mergeCell ref="B310:C310"/>
    <mergeCell ref="G293:G295"/>
    <mergeCell ref="H293:H295"/>
    <mergeCell ref="I293:I295"/>
    <mergeCell ref="A298:A300"/>
    <mergeCell ref="B298:C298"/>
    <mergeCell ref="E298:E300"/>
    <mergeCell ref="G298:G300"/>
    <mergeCell ref="H298:H300"/>
    <mergeCell ref="I298:I300"/>
    <mergeCell ref="B294:D294"/>
    <mergeCell ref="B299:D299"/>
    <mergeCell ref="B295:C295"/>
    <mergeCell ref="B300:C300"/>
    <mergeCell ref="G283:G285"/>
    <mergeCell ref="H283:H285"/>
    <mergeCell ref="I283:I285"/>
    <mergeCell ref="A288:A290"/>
    <mergeCell ref="B288:C288"/>
    <mergeCell ref="E288:E290"/>
    <mergeCell ref="G288:G290"/>
    <mergeCell ref="H288:H290"/>
    <mergeCell ref="I288:I290"/>
    <mergeCell ref="B284:D284"/>
    <mergeCell ref="B289:D289"/>
    <mergeCell ref="B285:C285"/>
    <mergeCell ref="B290:C290"/>
    <mergeCell ref="G273:G275"/>
    <mergeCell ref="H273:H275"/>
    <mergeCell ref="I273:I275"/>
    <mergeCell ref="A278:A280"/>
    <mergeCell ref="B278:C278"/>
    <mergeCell ref="E278:E280"/>
    <mergeCell ref="G278:G280"/>
    <mergeCell ref="H278:H280"/>
    <mergeCell ref="I278:I280"/>
    <mergeCell ref="B274:D274"/>
    <mergeCell ref="B279:D279"/>
    <mergeCell ref="B275:C275"/>
    <mergeCell ref="B280:C280"/>
    <mergeCell ref="A263:A265"/>
    <mergeCell ref="B263:C263"/>
    <mergeCell ref="E263:E265"/>
    <mergeCell ref="G263:G265"/>
    <mergeCell ref="H263:H265"/>
    <mergeCell ref="I263:I265"/>
    <mergeCell ref="A268:A270"/>
    <mergeCell ref="B268:C268"/>
    <mergeCell ref="E268:E270"/>
    <mergeCell ref="G268:G270"/>
    <mergeCell ref="H268:H270"/>
    <mergeCell ref="I268:I270"/>
    <mergeCell ref="B264:D264"/>
    <mergeCell ref="B269:D269"/>
    <mergeCell ref="B265:C265"/>
    <mergeCell ref="B270:C270"/>
    <mergeCell ref="G253:G255"/>
    <mergeCell ref="H253:H255"/>
    <mergeCell ref="I253:I255"/>
    <mergeCell ref="A258:A260"/>
    <mergeCell ref="B258:C258"/>
    <mergeCell ref="E258:E260"/>
    <mergeCell ref="G258:G260"/>
    <mergeCell ref="H258:H260"/>
    <mergeCell ref="I258:I260"/>
    <mergeCell ref="B254:D254"/>
    <mergeCell ref="B259:D259"/>
    <mergeCell ref="B255:C255"/>
    <mergeCell ref="B260:C260"/>
    <mergeCell ref="G243:G245"/>
    <mergeCell ref="H243:H245"/>
    <mergeCell ref="I243:I245"/>
    <mergeCell ref="A248:A250"/>
    <mergeCell ref="B248:C248"/>
    <mergeCell ref="E248:E250"/>
    <mergeCell ref="G248:G250"/>
    <mergeCell ref="H248:H250"/>
    <mergeCell ref="I248:I250"/>
    <mergeCell ref="B244:D244"/>
    <mergeCell ref="B249:D249"/>
    <mergeCell ref="B245:C245"/>
    <mergeCell ref="B250:C250"/>
    <mergeCell ref="G233:G235"/>
    <mergeCell ref="H233:H235"/>
    <mergeCell ref="I233:I235"/>
    <mergeCell ref="A238:A240"/>
    <mergeCell ref="B238:C238"/>
    <mergeCell ref="E238:E240"/>
    <mergeCell ref="G238:G240"/>
    <mergeCell ref="H238:H240"/>
    <mergeCell ref="I238:I240"/>
    <mergeCell ref="B234:D234"/>
    <mergeCell ref="B239:D239"/>
    <mergeCell ref="B235:C235"/>
    <mergeCell ref="B240:C240"/>
    <mergeCell ref="G223:G225"/>
    <mergeCell ref="H223:H225"/>
    <mergeCell ref="I223:I225"/>
    <mergeCell ref="A228:A230"/>
    <mergeCell ref="B228:C228"/>
    <mergeCell ref="E228:E230"/>
    <mergeCell ref="G228:G230"/>
    <mergeCell ref="H228:H230"/>
    <mergeCell ref="I228:I230"/>
    <mergeCell ref="B224:D224"/>
    <mergeCell ref="B229:D229"/>
    <mergeCell ref="B225:C225"/>
    <mergeCell ref="B230:C230"/>
    <mergeCell ref="G213:G215"/>
    <mergeCell ref="H213:H215"/>
    <mergeCell ref="I213:I215"/>
    <mergeCell ref="A218:A220"/>
    <mergeCell ref="B218:C218"/>
    <mergeCell ref="E218:E220"/>
    <mergeCell ref="G218:G220"/>
    <mergeCell ref="H218:H220"/>
    <mergeCell ref="I218:I220"/>
    <mergeCell ref="B214:D214"/>
    <mergeCell ref="B219:D219"/>
    <mergeCell ref="B215:C215"/>
    <mergeCell ref="B220:C220"/>
    <mergeCell ref="G203:G205"/>
    <mergeCell ref="H203:H205"/>
    <mergeCell ref="I203:I205"/>
    <mergeCell ref="A208:A210"/>
    <mergeCell ref="B208:C208"/>
    <mergeCell ref="E208:E210"/>
    <mergeCell ref="G208:G210"/>
    <mergeCell ref="H208:H210"/>
    <mergeCell ref="I208:I210"/>
    <mergeCell ref="B204:D204"/>
    <mergeCell ref="B209:D209"/>
    <mergeCell ref="B205:C205"/>
    <mergeCell ref="B210:C210"/>
    <mergeCell ref="G193:G195"/>
    <mergeCell ref="H193:H195"/>
    <mergeCell ref="I193:I195"/>
    <mergeCell ref="A198:A200"/>
    <mergeCell ref="B198:C198"/>
    <mergeCell ref="E198:E200"/>
    <mergeCell ref="G198:G200"/>
    <mergeCell ref="H198:H200"/>
    <mergeCell ref="I198:I200"/>
    <mergeCell ref="B194:D194"/>
    <mergeCell ref="B199:D199"/>
    <mergeCell ref="B195:C195"/>
    <mergeCell ref="B200:C200"/>
    <mergeCell ref="G183:G185"/>
    <mergeCell ref="H183:H185"/>
    <mergeCell ref="I183:I185"/>
    <mergeCell ref="A188:A190"/>
    <mergeCell ref="B188:C188"/>
    <mergeCell ref="E188:E190"/>
    <mergeCell ref="G188:G190"/>
    <mergeCell ref="H188:H190"/>
    <mergeCell ref="I188:I190"/>
    <mergeCell ref="B184:D184"/>
    <mergeCell ref="B189:D189"/>
    <mergeCell ref="B185:C185"/>
    <mergeCell ref="B190:C190"/>
    <mergeCell ref="A173:A175"/>
    <mergeCell ref="B173:C173"/>
    <mergeCell ref="E173:E175"/>
    <mergeCell ref="G173:G175"/>
    <mergeCell ref="H173:H175"/>
    <mergeCell ref="I173:I175"/>
    <mergeCell ref="A178:A180"/>
    <mergeCell ref="B178:C178"/>
    <mergeCell ref="E178:E180"/>
    <mergeCell ref="G178:G180"/>
    <mergeCell ref="H178:H180"/>
    <mergeCell ref="I178:I180"/>
    <mergeCell ref="B174:D174"/>
    <mergeCell ref="B179:D179"/>
    <mergeCell ref="B175:C175"/>
    <mergeCell ref="B180:C180"/>
    <mergeCell ref="G163:G165"/>
    <mergeCell ref="H163:H165"/>
    <mergeCell ref="I163:I165"/>
    <mergeCell ref="A168:A170"/>
    <mergeCell ref="B168:C168"/>
    <mergeCell ref="E168:E170"/>
    <mergeCell ref="G168:G170"/>
    <mergeCell ref="H168:H170"/>
    <mergeCell ref="I168:I170"/>
    <mergeCell ref="B164:D164"/>
    <mergeCell ref="B169:D169"/>
    <mergeCell ref="B165:C165"/>
    <mergeCell ref="B170:C170"/>
    <mergeCell ref="G153:G155"/>
    <mergeCell ref="H153:H155"/>
    <mergeCell ref="I153:I155"/>
    <mergeCell ref="A158:A160"/>
    <mergeCell ref="B158:C158"/>
    <mergeCell ref="E158:E160"/>
    <mergeCell ref="G158:G160"/>
    <mergeCell ref="H158:H160"/>
    <mergeCell ref="I158:I160"/>
    <mergeCell ref="B154:D154"/>
    <mergeCell ref="B159:D159"/>
    <mergeCell ref="B155:C155"/>
    <mergeCell ref="B160:C160"/>
    <mergeCell ref="G143:G145"/>
    <mergeCell ref="H143:H145"/>
    <mergeCell ref="I143:I145"/>
    <mergeCell ref="A148:A150"/>
    <mergeCell ref="B148:C148"/>
    <mergeCell ref="E148:E150"/>
    <mergeCell ref="G148:G150"/>
    <mergeCell ref="H148:H150"/>
    <mergeCell ref="I148:I150"/>
    <mergeCell ref="B144:D144"/>
    <mergeCell ref="B149:D149"/>
    <mergeCell ref="B145:C145"/>
    <mergeCell ref="B150:C150"/>
    <mergeCell ref="G133:G135"/>
    <mergeCell ref="H133:H135"/>
    <mergeCell ref="I133:I135"/>
    <mergeCell ref="A138:A140"/>
    <mergeCell ref="B138:C138"/>
    <mergeCell ref="E138:E140"/>
    <mergeCell ref="G138:G140"/>
    <mergeCell ref="H138:H140"/>
    <mergeCell ref="I138:I140"/>
    <mergeCell ref="B134:D134"/>
    <mergeCell ref="B139:D139"/>
    <mergeCell ref="B135:C135"/>
    <mergeCell ref="B140:C140"/>
    <mergeCell ref="G123:G125"/>
    <mergeCell ref="H123:H125"/>
    <mergeCell ref="I123:I125"/>
    <mergeCell ref="A128:A130"/>
    <mergeCell ref="B128:C128"/>
    <mergeCell ref="E128:E130"/>
    <mergeCell ref="G128:G130"/>
    <mergeCell ref="H128:H130"/>
    <mergeCell ref="I128:I130"/>
    <mergeCell ref="B124:D124"/>
    <mergeCell ref="B129:D129"/>
    <mergeCell ref="B125:C125"/>
    <mergeCell ref="B130:C130"/>
    <mergeCell ref="G113:G115"/>
    <mergeCell ref="H113:H115"/>
    <mergeCell ref="I113:I115"/>
    <mergeCell ref="A118:A120"/>
    <mergeCell ref="B118:C118"/>
    <mergeCell ref="E118:E120"/>
    <mergeCell ref="G118:G120"/>
    <mergeCell ref="H118:H120"/>
    <mergeCell ref="I118:I120"/>
    <mergeCell ref="B114:D114"/>
    <mergeCell ref="B119:D119"/>
    <mergeCell ref="B115:C115"/>
    <mergeCell ref="B120:C120"/>
    <mergeCell ref="G103:G105"/>
    <mergeCell ref="H103:H105"/>
    <mergeCell ref="I103:I105"/>
    <mergeCell ref="A108:A110"/>
    <mergeCell ref="B108:C108"/>
    <mergeCell ref="E108:E110"/>
    <mergeCell ref="G108:G110"/>
    <mergeCell ref="H108:H110"/>
    <mergeCell ref="I108:I110"/>
    <mergeCell ref="B104:D104"/>
    <mergeCell ref="B109:D109"/>
    <mergeCell ref="B105:C105"/>
    <mergeCell ref="B110:C110"/>
    <mergeCell ref="G93:G95"/>
    <mergeCell ref="H93:H95"/>
    <mergeCell ref="I93:I95"/>
    <mergeCell ref="A98:A100"/>
    <mergeCell ref="B98:C98"/>
    <mergeCell ref="E98:E100"/>
    <mergeCell ref="G98:G100"/>
    <mergeCell ref="H98:H100"/>
    <mergeCell ref="I98:I100"/>
    <mergeCell ref="B94:D94"/>
    <mergeCell ref="B99:D99"/>
    <mergeCell ref="B95:C95"/>
    <mergeCell ref="B100:C100"/>
    <mergeCell ref="A83:A85"/>
    <mergeCell ref="B83:C83"/>
    <mergeCell ref="E83:E85"/>
    <mergeCell ref="G83:G85"/>
    <mergeCell ref="H83:H85"/>
    <mergeCell ref="I83:I85"/>
    <mergeCell ref="A88:A90"/>
    <mergeCell ref="B88:C88"/>
    <mergeCell ref="E88:E90"/>
    <mergeCell ref="G88:G90"/>
    <mergeCell ref="H88:H90"/>
    <mergeCell ref="I88:I90"/>
    <mergeCell ref="B84:D84"/>
    <mergeCell ref="B89:D89"/>
    <mergeCell ref="B85:C85"/>
    <mergeCell ref="B90:C90"/>
    <mergeCell ref="A73:A75"/>
    <mergeCell ref="B73:C73"/>
    <mergeCell ref="E73:E75"/>
    <mergeCell ref="G73:G75"/>
    <mergeCell ref="H73:H75"/>
    <mergeCell ref="I73:I75"/>
    <mergeCell ref="A78:A80"/>
    <mergeCell ref="B78:C78"/>
    <mergeCell ref="E78:E80"/>
    <mergeCell ref="G78:G80"/>
    <mergeCell ref="H78:H80"/>
    <mergeCell ref="I78:I80"/>
    <mergeCell ref="B74:D74"/>
    <mergeCell ref="B79:D79"/>
    <mergeCell ref="B75:C75"/>
    <mergeCell ref="B80:C80"/>
    <mergeCell ref="A63:A65"/>
    <mergeCell ref="B63:C63"/>
    <mergeCell ref="E63:E65"/>
    <mergeCell ref="G63:G65"/>
    <mergeCell ref="H63:H65"/>
    <mergeCell ref="I63:I65"/>
    <mergeCell ref="A68:A70"/>
    <mergeCell ref="B68:C68"/>
    <mergeCell ref="E68:E70"/>
    <mergeCell ref="G68:G70"/>
    <mergeCell ref="H68:H70"/>
    <mergeCell ref="I68:I70"/>
    <mergeCell ref="B64:D64"/>
    <mergeCell ref="B69:D69"/>
    <mergeCell ref="B65:C65"/>
    <mergeCell ref="B70:C70"/>
    <mergeCell ref="A53:A55"/>
    <mergeCell ref="B53:C53"/>
    <mergeCell ref="E53:E55"/>
    <mergeCell ref="G53:G55"/>
    <mergeCell ref="H53:H55"/>
    <mergeCell ref="I53:I55"/>
    <mergeCell ref="A58:A60"/>
    <mergeCell ref="B58:C58"/>
    <mergeCell ref="E58:E60"/>
    <mergeCell ref="G58:G60"/>
    <mergeCell ref="H58:H60"/>
    <mergeCell ref="I58:I60"/>
    <mergeCell ref="B60:C60"/>
    <mergeCell ref="A43:A45"/>
    <mergeCell ref="B43:C43"/>
    <mergeCell ref="E43:E45"/>
    <mergeCell ref="G43:G45"/>
    <mergeCell ref="H43:H45"/>
    <mergeCell ref="I43:I45"/>
    <mergeCell ref="A48:A50"/>
    <mergeCell ref="B48:C48"/>
    <mergeCell ref="E48:E50"/>
    <mergeCell ref="G48:G50"/>
    <mergeCell ref="H48:H50"/>
    <mergeCell ref="I48:I50"/>
    <mergeCell ref="G33:G35"/>
    <mergeCell ref="H33:H35"/>
    <mergeCell ref="I33:I35"/>
    <mergeCell ref="A38:A40"/>
    <mergeCell ref="B38:C38"/>
    <mergeCell ref="E38:E40"/>
    <mergeCell ref="G38:G40"/>
    <mergeCell ref="H38:H40"/>
    <mergeCell ref="I38:I40"/>
    <mergeCell ref="A357:F357"/>
    <mergeCell ref="A362:F362"/>
    <mergeCell ref="A367:F367"/>
    <mergeCell ref="A18:A20"/>
    <mergeCell ref="B18:C18"/>
    <mergeCell ref="E18:E20"/>
    <mergeCell ref="G18:G20"/>
    <mergeCell ref="H18:H20"/>
    <mergeCell ref="I18:I20"/>
    <mergeCell ref="A23:A25"/>
    <mergeCell ref="B23:C23"/>
    <mergeCell ref="E23:E25"/>
    <mergeCell ref="G23:G25"/>
    <mergeCell ref="H23:H25"/>
    <mergeCell ref="I23:I25"/>
    <mergeCell ref="A28:A30"/>
    <mergeCell ref="B28:C28"/>
    <mergeCell ref="E28:E30"/>
    <mergeCell ref="G28:G30"/>
    <mergeCell ref="H28:H30"/>
    <mergeCell ref="I28:I30"/>
    <mergeCell ref="A33:A35"/>
    <mergeCell ref="B33:C33"/>
    <mergeCell ref="E33:E35"/>
    <mergeCell ref="A312:F312"/>
    <mergeCell ref="A317:F317"/>
    <mergeCell ref="A322:F322"/>
    <mergeCell ref="A327:F327"/>
    <mergeCell ref="A332:F332"/>
    <mergeCell ref="A337:F337"/>
    <mergeCell ref="A342:F342"/>
    <mergeCell ref="A347:F347"/>
    <mergeCell ref="A352:F352"/>
    <mergeCell ref="A313:A315"/>
    <mergeCell ref="B313:C313"/>
    <mergeCell ref="E313:E315"/>
    <mergeCell ref="A323:A325"/>
    <mergeCell ref="B323:C323"/>
    <mergeCell ref="E323:E325"/>
    <mergeCell ref="A333:A335"/>
    <mergeCell ref="B333:C333"/>
    <mergeCell ref="E333:E335"/>
    <mergeCell ref="A343:A345"/>
    <mergeCell ref="B343:C343"/>
    <mergeCell ref="E343:E345"/>
    <mergeCell ref="A267:F267"/>
    <mergeCell ref="A272:F272"/>
    <mergeCell ref="A277:F277"/>
    <mergeCell ref="A282:F282"/>
    <mergeCell ref="A287:F287"/>
    <mergeCell ref="A292:F292"/>
    <mergeCell ref="A297:F297"/>
    <mergeCell ref="A302:F302"/>
    <mergeCell ref="A307:F307"/>
    <mergeCell ref="A273:A275"/>
    <mergeCell ref="B273:C273"/>
    <mergeCell ref="E273:E275"/>
    <mergeCell ref="A283:A285"/>
    <mergeCell ref="B283:C283"/>
    <mergeCell ref="E283:E285"/>
    <mergeCell ref="A293:A295"/>
    <mergeCell ref="B293:C293"/>
    <mergeCell ref="E293:E295"/>
    <mergeCell ref="A303:A305"/>
    <mergeCell ref="B303:C303"/>
    <mergeCell ref="E303:E305"/>
    <mergeCell ref="A222:F222"/>
    <mergeCell ref="A227:F227"/>
    <mergeCell ref="A232:F232"/>
    <mergeCell ref="A237:F237"/>
    <mergeCell ref="A242:F242"/>
    <mergeCell ref="A247:F247"/>
    <mergeCell ref="A252:F252"/>
    <mergeCell ref="A257:F257"/>
    <mergeCell ref="A262:F262"/>
    <mergeCell ref="A223:A225"/>
    <mergeCell ref="B223:C223"/>
    <mergeCell ref="E223:E225"/>
    <mergeCell ref="A233:A235"/>
    <mergeCell ref="B233:C233"/>
    <mergeCell ref="E233:E235"/>
    <mergeCell ref="A243:A245"/>
    <mergeCell ref="B243:C243"/>
    <mergeCell ref="E243:E245"/>
    <mergeCell ref="A253:A255"/>
    <mergeCell ref="B253:C253"/>
    <mergeCell ref="E253:E255"/>
    <mergeCell ref="A177:F177"/>
    <mergeCell ref="A182:F182"/>
    <mergeCell ref="A187:F187"/>
    <mergeCell ref="A192:F192"/>
    <mergeCell ref="A197:F197"/>
    <mergeCell ref="A202:F202"/>
    <mergeCell ref="A207:F207"/>
    <mergeCell ref="A212:F212"/>
    <mergeCell ref="A217:F217"/>
    <mergeCell ref="A183:A185"/>
    <mergeCell ref="B183:C183"/>
    <mergeCell ref="E183:E185"/>
    <mergeCell ref="A193:A195"/>
    <mergeCell ref="B193:C193"/>
    <mergeCell ref="E193:E195"/>
    <mergeCell ref="A203:A205"/>
    <mergeCell ref="B203:C203"/>
    <mergeCell ref="E203:E205"/>
    <mergeCell ref="A213:A215"/>
    <mergeCell ref="B213:C213"/>
    <mergeCell ref="E213:E215"/>
    <mergeCell ref="A132:F132"/>
    <mergeCell ref="A137:F137"/>
    <mergeCell ref="A142:F142"/>
    <mergeCell ref="A147:F147"/>
    <mergeCell ref="A152:F152"/>
    <mergeCell ref="A157:F157"/>
    <mergeCell ref="A162:F162"/>
    <mergeCell ref="A167:F167"/>
    <mergeCell ref="A172:F172"/>
    <mergeCell ref="A133:A135"/>
    <mergeCell ref="B133:C133"/>
    <mergeCell ref="E133:E135"/>
    <mergeCell ref="A143:A145"/>
    <mergeCell ref="B143:C143"/>
    <mergeCell ref="E143:E145"/>
    <mergeCell ref="A153:A155"/>
    <mergeCell ref="B153:C153"/>
    <mergeCell ref="E153:E155"/>
    <mergeCell ref="A163:A165"/>
    <mergeCell ref="B163:C163"/>
    <mergeCell ref="E163:E165"/>
    <mergeCell ref="C361:F361"/>
    <mergeCell ref="C366:F366"/>
    <mergeCell ref="C371:F371"/>
    <mergeCell ref="A17:F17"/>
    <mergeCell ref="A22:F22"/>
    <mergeCell ref="A27:F27"/>
    <mergeCell ref="A32:F32"/>
    <mergeCell ref="A37:F37"/>
    <mergeCell ref="A42:F42"/>
    <mergeCell ref="A47:F47"/>
    <mergeCell ref="A52:F52"/>
    <mergeCell ref="A57:F57"/>
    <mergeCell ref="A62:F62"/>
    <mergeCell ref="A67:F67"/>
    <mergeCell ref="A72:F72"/>
    <mergeCell ref="A77:F77"/>
    <mergeCell ref="A82:F82"/>
    <mergeCell ref="A87:F87"/>
    <mergeCell ref="A92:F92"/>
    <mergeCell ref="A97:F97"/>
    <mergeCell ref="A102:F102"/>
    <mergeCell ref="A107:F107"/>
    <mergeCell ref="A112:F112"/>
    <mergeCell ref="A117:F117"/>
    <mergeCell ref="C316:F316"/>
    <mergeCell ref="C321:F321"/>
    <mergeCell ref="C326:F326"/>
    <mergeCell ref="C331:F331"/>
    <mergeCell ref="C336:F336"/>
    <mergeCell ref="C341:F341"/>
    <mergeCell ref="C346:F346"/>
    <mergeCell ref="C351:F351"/>
    <mergeCell ref="C356:F356"/>
    <mergeCell ref="C271:F271"/>
    <mergeCell ref="C276:F276"/>
    <mergeCell ref="C281:F281"/>
    <mergeCell ref="C286:F286"/>
    <mergeCell ref="C291:F291"/>
    <mergeCell ref="C296:F296"/>
    <mergeCell ref="C301:F301"/>
    <mergeCell ref="C306:F306"/>
    <mergeCell ref="C311:F311"/>
    <mergeCell ref="C226:F226"/>
    <mergeCell ref="C231:F231"/>
    <mergeCell ref="C236:F236"/>
    <mergeCell ref="C241:F241"/>
    <mergeCell ref="C246:F246"/>
    <mergeCell ref="C251:F251"/>
    <mergeCell ref="C256:F256"/>
    <mergeCell ref="C261:F261"/>
    <mergeCell ref="C266:F266"/>
    <mergeCell ref="C181:F181"/>
    <mergeCell ref="C186:F186"/>
    <mergeCell ref="C191:F191"/>
    <mergeCell ref="C196:F196"/>
    <mergeCell ref="C201:F201"/>
    <mergeCell ref="C206:F206"/>
    <mergeCell ref="C211:F211"/>
    <mergeCell ref="C216:F216"/>
    <mergeCell ref="C221:F221"/>
    <mergeCell ref="C136:F136"/>
    <mergeCell ref="C141:F141"/>
    <mergeCell ref="C146:F146"/>
    <mergeCell ref="C151:F151"/>
    <mergeCell ref="C156:F156"/>
    <mergeCell ref="C161:F161"/>
    <mergeCell ref="C166:F166"/>
    <mergeCell ref="C171:F171"/>
    <mergeCell ref="C176:F176"/>
    <mergeCell ref="C91:F91"/>
    <mergeCell ref="C96:F96"/>
    <mergeCell ref="C101:F101"/>
    <mergeCell ref="C106:F106"/>
    <mergeCell ref="C111:F111"/>
    <mergeCell ref="C116:F116"/>
    <mergeCell ref="C121:F121"/>
    <mergeCell ref="C126:F126"/>
    <mergeCell ref="C131:F131"/>
    <mergeCell ref="A122:F122"/>
    <mergeCell ref="A127:F127"/>
    <mergeCell ref="A93:A95"/>
    <mergeCell ref="B93:C93"/>
    <mergeCell ref="E93:E95"/>
    <mergeCell ref="A103:A105"/>
    <mergeCell ref="B103:C103"/>
    <mergeCell ref="E103:E105"/>
    <mergeCell ref="A113:A115"/>
    <mergeCell ref="B113:C113"/>
    <mergeCell ref="E113:E115"/>
    <mergeCell ref="A123:A125"/>
    <mergeCell ref="B123:C123"/>
    <mergeCell ref="E123:E125"/>
    <mergeCell ref="A13:A15"/>
    <mergeCell ref="G13:G16"/>
    <mergeCell ref="H13:H16"/>
    <mergeCell ref="I13:I16"/>
    <mergeCell ref="B13:C13"/>
    <mergeCell ref="A372:E374"/>
    <mergeCell ref="C21:F21"/>
    <mergeCell ref="E13:E15"/>
    <mergeCell ref="B14:D14"/>
    <mergeCell ref="B15:C15"/>
    <mergeCell ref="C16:F16"/>
    <mergeCell ref="C26:F26"/>
    <mergeCell ref="C31:F31"/>
    <mergeCell ref="C36:F36"/>
    <mergeCell ref="C41:F41"/>
    <mergeCell ref="C46:F46"/>
    <mergeCell ref="C51:F51"/>
    <mergeCell ref="C56:F56"/>
    <mergeCell ref="C61:F61"/>
    <mergeCell ref="C66:F66"/>
    <mergeCell ref="C71:F71"/>
    <mergeCell ref="C76:F76"/>
    <mergeCell ref="C81:F81"/>
    <mergeCell ref="C86:F86"/>
    <mergeCell ref="A10:I10"/>
    <mergeCell ref="A9:I9"/>
    <mergeCell ref="A3:I3"/>
    <mergeCell ref="A4:I4"/>
    <mergeCell ref="A6:I6"/>
    <mergeCell ref="A7:I7"/>
    <mergeCell ref="A8:I8"/>
    <mergeCell ref="A5:I5"/>
    <mergeCell ref="A12:I12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25.01.0002.39856, VULCAN sp. z o.o., licencja: kielce, Miasto Kielce ul. Rynek 1 25-519 Kielce&amp;C&amp;"Calibri"&amp;8Strona &amp;P z &amp;N
&amp;R
&amp;"Calibri"&amp;7</oddFooter>
  </headerFooter>
  <ignoredErrors>
    <ignoredError sqref="A1:M2 A4:M378 B3:M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subject/>
  <dc:creator>Finanse VULCAN wersja 25.01.0002.39856</dc:creator>
  <cp:keywords/>
  <dc:description/>
  <cp:lastModifiedBy>Centrum Usług Miejskich w Kielcach</cp:lastModifiedBy>
  <cp:lastPrinted>2016-09-01T06:17:35Z</cp:lastPrinted>
  <dcterms:created xsi:type="dcterms:W3CDTF">2016-05-02T23:07:55Z</dcterms:created>
  <dcterms:modified xsi:type="dcterms:W3CDTF">2025-04-30T12:15:59Z</dcterms:modified>
  <cp:category/>
</cp:coreProperties>
</file>